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328"/>
  <workbookPr codeName="ThisWorkbook"/>
  <mc:AlternateContent xmlns:mc="http://schemas.openxmlformats.org/markup-compatibility/2006">
    <mc:Choice Requires="x15">
      <x15ac:absPath xmlns:x15ac="http://schemas.microsoft.com/office/spreadsheetml/2010/11/ac" url="https://olitelltda-my.sharepoint.com/personal/jcavieres_olitel_cl/Documents/000_Shared_Integracion/2025/RAN/011-Noviembre/LA781 - TEKNICA/"/>
    </mc:Choice>
  </mc:AlternateContent>
  <xr:revisionPtr revIDLastSave="1" documentId="13_ncr:1_{E5C8F6BB-1C46-4C6C-9AA4-B4F22FCCDA1A}" xr6:coauthVersionLast="47" xr6:coauthVersionMax="47" xr10:uidLastSave="{3A4B09C9-3F92-4639-B2DC-22F89077AC92}"/>
  <bookViews>
    <workbookView xWindow="-120" yWindow="-120" windowWidth="29040" windowHeight="15720" tabRatio="637" activeTab="4" xr2:uid="{00000000-000D-0000-FFFF-FFFF00000000}"/>
  </bookViews>
  <sheets>
    <sheet name="PORTADA" sheetId="16" r:id="rId1"/>
    <sheet name="ACCESO" sheetId="93" r:id="rId2"/>
    <sheet name="RF" sheetId="2" r:id="rId3"/>
    <sheet name="DATOS RF" sheetId="87" r:id="rId4"/>
    <sheet name="DATOS DE TX" sheetId="70" r:id="rId5"/>
    <sheet name="UNILINEAL" sheetId="103" r:id="rId6"/>
    <sheet name="PLANIMETRIA" sheetId="105" r:id="rId7"/>
    <sheet name="OO.CC" sheetId="106" r:id="rId8"/>
    <sheet name="OO.EE " sheetId="101" r:id="rId9"/>
  </sheets>
  <definedNames>
    <definedName name="__xlnm_Print_Area" localSheetId="2">NA()</definedName>
    <definedName name="a">#REF!</definedName>
    <definedName name="_xlnm.Print_Area" localSheetId="4">'DATOS DE TX'!$A$1:$V$23</definedName>
    <definedName name="Categoría_del_Soporte" localSheetId="3">#REF!</definedName>
    <definedName name="Categoría_del_Soporte" localSheetId="8">#REF!</definedName>
    <definedName name="Categoría_del_Soporte">#REF!</definedName>
    <definedName name="D">#REF!</definedName>
    <definedName name="DDD">#REF!</definedName>
    <definedName name="E">#REF!</definedName>
    <definedName name="Elemento_de_Anclaje" localSheetId="3">#REF!</definedName>
    <definedName name="Elemento_de_Anclaje" localSheetId="8">#REF!</definedName>
    <definedName name="Elemento_de_Anclaje">#REF!</definedName>
    <definedName name="EQUIPOS" localSheetId="3">#REF!</definedName>
    <definedName name="EQUIPOS" localSheetId="8">#REF!</definedName>
    <definedName name="EQUIPOS">#REF!</definedName>
    <definedName name="ESA" localSheetId="3">#REF!</definedName>
    <definedName name="ESA" localSheetId="8">#REF!</definedName>
    <definedName name="ESA">#REF!</definedName>
    <definedName name="gfdsa">#REF!</definedName>
    <definedName name="gg">#REF!</definedName>
    <definedName name="i" localSheetId="1">#REF!</definedName>
    <definedName name="i">#REF!</definedName>
    <definedName name="m" localSheetId="1">#REF!</definedName>
    <definedName name="m">#REF!</definedName>
    <definedName name="MIERDA" localSheetId="3">#REF!</definedName>
    <definedName name="MIERDA" localSheetId="8">#REF!</definedName>
    <definedName name="MIERDA">#REF!</definedName>
    <definedName name="mn" localSheetId="1">#REF!</definedName>
    <definedName name="mn">#REF!</definedName>
    <definedName name="n" localSheetId="1">#REF!</definedName>
    <definedName name="n">#REF!</definedName>
    <definedName name="Nombre_del_Equipo">#REF!</definedName>
    <definedName name="Planimetria">#REF!</definedName>
    <definedName name="PLANO" localSheetId="1">#REF!</definedName>
    <definedName name="PLANO">#REF!</definedName>
    <definedName name="Revisor" localSheetId="3">#REF!</definedName>
    <definedName name="Revisor" localSheetId="8">#REF!</definedName>
    <definedName name="Revisor">#REF!</definedName>
    <definedName name="RRWEWE">#REF!</definedName>
    <definedName name="t">#REF!</definedName>
    <definedName name="UL" localSheetId="3">#REF!</definedName>
    <definedName name="UL" localSheetId="8">#REF!</definedName>
    <definedName name="UL">#REF!</definedName>
    <definedName name="uni">#REF!</definedName>
    <definedName name="UNII">#REF!</definedName>
    <definedName name="UNILINIAL">#REF!</definedName>
    <definedName name="ZL" localSheetId="3">#REF!</definedName>
    <definedName name="ZL" localSheetId="8">#REF!</definedName>
    <definedName name="ZL">#REF!</definedName>
    <definedName name="zzzzzzzz">#REF!</definedName>
  </definedNames>
  <calcPr calcId="191029"/>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R56" i="101" l="1"/>
  <c r="R55" i="101"/>
  <c r="R54" i="101"/>
  <c r="R51" i="101"/>
  <c r="R50" i="101"/>
  <c r="R49" i="101"/>
  <c r="R48" i="101"/>
  <c r="R46" i="101"/>
  <c r="X43" i="101"/>
  <c r="U43" i="101"/>
  <c r="R43" i="101"/>
  <c r="O43" i="101"/>
  <c r="L43" i="101"/>
  <c r="X42" i="101"/>
  <c r="U42" i="101"/>
  <c r="R42" i="101"/>
  <c r="O42" i="101"/>
  <c r="L42" i="101"/>
  <c r="X41" i="101"/>
  <c r="U41" i="101"/>
  <c r="R41" i="101"/>
  <c r="O41" i="101"/>
  <c r="L41" i="101"/>
  <c r="X40" i="101"/>
  <c r="U40" i="101"/>
  <c r="R40" i="101"/>
  <c r="O40" i="101"/>
  <c r="L40" i="101"/>
  <c r="X38" i="101"/>
  <c r="U38" i="101"/>
  <c r="R38" i="101"/>
  <c r="O38" i="101"/>
  <c r="L38" i="101"/>
  <c r="R35" i="101"/>
  <c r="O35" i="101"/>
  <c r="R34" i="101"/>
  <c r="L34" i="101"/>
  <c r="X33" i="101"/>
  <c r="U33" i="101"/>
  <c r="R33" i="101"/>
  <c r="O33" i="101"/>
  <c r="L33" i="101"/>
  <c r="X30" i="101"/>
  <c r="U30" i="101"/>
  <c r="R30" i="101"/>
  <c r="O30" i="101"/>
  <c r="L30" i="101"/>
  <c r="T20" i="101"/>
  <c r="X19" i="101"/>
  <c r="V19" i="101"/>
  <c r="T19" i="101"/>
  <c r="R19" i="101"/>
  <c r="P19" i="101"/>
  <c r="N19" i="101"/>
  <c r="L19" i="101"/>
  <c r="J19" i="101"/>
  <c r="H19" i="101"/>
  <c r="F19" i="101"/>
  <c r="L6" i="101"/>
  <c r="N47" i="106"/>
  <c r="M47" i="106"/>
  <c r="L47" i="106"/>
  <c r="K47" i="106"/>
  <c r="N46" i="106"/>
  <c r="M46" i="106"/>
  <c r="L46" i="106"/>
  <c r="K46" i="106"/>
  <c r="K45" i="106" s="1"/>
  <c r="N45" i="106"/>
  <c r="M45" i="106"/>
  <c r="L45" i="106"/>
</calcChain>
</file>

<file path=xl/sharedStrings.xml><?xml version="1.0" encoding="utf-8"?>
<sst xmlns="http://schemas.openxmlformats.org/spreadsheetml/2006/main" count="4" uniqueCount="1">
  <s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</sst>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mbria"/>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
    <xf numFmtId="0" fontId="0" fillId="0" borderId="0" xfId="0"/>
    <xf numFmtId="0" fontId="0" fillId="0" borderId="0" xfId="0"/>
  </cellXfs>
  <cellStyles count="42">
    <cellStyle name="20% - Énfasis1" xfId="19" builtinId="30" customBuiltin="1"/>
    <cellStyle name="20% - Énfasis2" xfId="23" builtinId="34" customBuiltin="1"/>
    <cellStyle name="20% - Énfasis3" xfId="27" builtinId="38" customBuiltin="1"/>
    <cellStyle name="20% - Énfasis4" xfId="31" builtinId="42" customBuiltin="1"/>
    <cellStyle name="20% - Énfasis5" xfId="35" builtinId="46" customBuiltin="1"/>
    <cellStyle name="20% - Énfasis6" xfId="39" builtinId="50" customBuiltin="1"/>
    <cellStyle name="40% - Énfasis1" xfId="20" builtinId="31" customBuiltin="1"/>
    <cellStyle name="40% - Énfasis2" xfId="24" builtinId="35" customBuiltin="1"/>
    <cellStyle name="40% - Énfasis3" xfId="28" builtinId="39" customBuiltin="1"/>
    <cellStyle name="40% - Énfasis4" xfId="32" builtinId="43" customBuiltin="1"/>
    <cellStyle name="40% - Énfasis5" xfId="36" builtinId="47" customBuiltin="1"/>
    <cellStyle name="40% - Énfasis6" xfId="40" builtinId="51" customBuiltin="1"/>
    <cellStyle name="60% - Énfasis1" xfId="21" builtinId="32" customBuiltin="1"/>
    <cellStyle name="60% - Énfasis2" xfId="25" builtinId="36" customBuiltin="1"/>
    <cellStyle name="60% - Énfasis3" xfId="29" builtinId="40" customBuiltin="1"/>
    <cellStyle name="60% - Énfasis4" xfId="33" builtinId="44" customBuiltin="1"/>
    <cellStyle name="60% - Énfasis5" xfId="37" builtinId="48" customBuiltin="1"/>
    <cellStyle name="60% - Énfasis6" xfId="41" builtinId="52" customBuiltin="1"/>
    <cellStyle name="Bueno" xfId="6" builtinId="26" customBuiltin="1"/>
    <cellStyle name="Cálculo" xfId="11" builtinId="22" customBuiltin="1"/>
    <cellStyle name="Celda de comprobación" xfId="13" builtinId="23" customBuiltin="1"/>
    <cellStyle name="Celda vinculada" xfId="12" builtinId="24" customBuiltin="1"/>
    <cellStyle name="Encabezado 1" xfId="2" builtinId="16" customBuiltin="1"/>
    <cellStyle name="Encabezado 4" xfId="5" builtinId="19" customBuiltin="1"/>
    <cellStyle name="Énfasis1" xfId="18" builtinId="29" customBuiltin="1"/>
    <cellStyle name="Énfasis2" xfId="22" builtinId="33" customBuiltin="1"/>
    <cellStyle name="Énfasis3" xfId="26" builtinId="37" customBuiltin="1"/>
    <cellStyle name="Énfasis4" xfId="30" builtinId="41" customBuiltin="1"/>
    <cellStyle name="Énfasis5" xfId="34" builtinId="45" customBuiltin="1"/>
    <cellStyle name="Énfasis6" xfId="38" builtinId="49" customBuiltin="1"/>
    <cellStyle name="Entrada" xfId="9" builtinId="20" customBuiltin="1"/>
    <cellStyle name="Incorrecto" xfId="7" builtinId="27" customBuiltin="1"/>
    <cellStyle name="Neutral" xfId="8" builtinId="28" customBuiltin="1"/>
    <cellStyle name="Normal" xfId="0" builtinId="0"/>
    <cellStyle name="Notas" xfId="15" builtinId="10" customBuiltin="1"/>
    <cellStyle name="Salida" xfId="10" builtinId="21" customBuiltin="1"/>
    <cellStyle name="Texto de advertencia" xfId="14" builtinId="11" customBuiltin="1"/>
    <cellStyle name="Texto explicativo" xfId="16" builtinId="53" customBuiltin="1"/>
    <cellStyle name="Título" xfId="1" builtinId="15" customBuiltin="1"/>
    <cellStyle name="Título 2" xfId="3" builtinId="17" customBuiltin="1"/>
    <cellStyle name="Título 3" xfId="4" builtinId="18" customBuiltin="1"/>
    <cellStyle name="Total" xfId="17" builtinId="25"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png"/><Relationship Id="rId1" Type="http://schemas.openxmlformats.org/officeDocument/2006/relationships/image" Target="../media/image1.jpe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2.jpeg"/><Relationship Id="rId3" Type="http://schemas.openxmlformats.org/officeDocument/2006/relationships/image" Target="../media/image7.jpeg"/><Relationship Id="rId7" Type="http://schemas.openxmlformats.org/officeDocument/2006/relationships/image" Target="../media/image11.jpeg"/><Relationship Id="rId12" Type="http://schemas.openxmlformats.org/officeDocument/2006/relationships/image" Target="../media/image16.png"/><Relationship Id="rId2" Type="http://schemas.openxmlformats.org/officeDocument/2006/relationships/image" Target="../media/image6.jpeg"/><Relationship Id="rId1" Type="http://schemas.openxmlformats.org/officeDocument/2006/relationships/image" Target="../media/image5.jpeg"/><Relationship Id="rId6" Type="http://schemas.openxmlformats.org/officeDocument/2006/relationships/image" Target="../media/image10.png"/><Relationship Id="rId11" Type="http://schemas.openxmlformats.org/officeDocument/2006/relationships/image" Target="../media/image15.jpeg"/><Relationship Id="rId5" Type="http://schemas.openxmlformats.org/officeDocument/2006/relationships/image" Target="../media/image9.png"/><Relationship Id="rId10" Type="http://schemas.openxmlformats.org/officeDocument/2006/relationships/image" Target="../media/image14.jpeg"/><Relationship Id="rId4" Type="http://schemas.openxmlformats.org/officeDocument/2006/relationships/image" Target="../media/image8.jpeg"/><Relationship Id="rId9" Type="http://schemas.openxmlformats.org/officeDocument/2006/relationships/image" Target="../media/image13.jpeg"/></Relationships>
</file>

<file path=xl/drawings/_rels/drawing3.xml.rels><?xml version="1.0" encoding="UTF-8" standalone="yes"?>
<Relationships xmlns="http://schemas.openxmlformats.org/package/2006/relationships"><Relationship Id="rId1" Type="http://schemas.openxmlformats.org/officeDocument/2006/relationships/image" Target="../media/image17.png"/></Relationships>
</file>

<file path=xl/drawings/_rels/drawing4.xml.rels><?xml version="1.0" encoding="UTF-8" standalone="yes"?>
<Relationships xmlns="http://schemas.openxmlformats.org/package/2006/relationships"><Relationship Id="rId1" Type="http://schemas.openxmlformats.org/officeDocument/2006/relationships/image" Target="../media/image18.png"/></Relationships>
</file>

<file path=xl/drawings/_rels/drawing5.xml.rels><?xml version="1.0" encoding="UTF-8" standalone="yes"?>
<Relationships xmlns="http://schemas.openxmlformats.org/package/2006/relationships"><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33.jpeg"/><Relationship Id="rId13" Type="http://schemas.openxmlformats.org/officeDocument/2006/relationships/image" Target="../media/image38.png"/><Relationship Id="rId3" Type="http://schemas.openxmlformats.org/officeDocument/2006/relationships/image" Target="../media/image28.jpeg"/><Relationship Id="rId7" Type="http://schemas.openxmlformats.org/officeDocument/2006/relationships/image" Target="../media/image32.jpeg"/><Relationship Id="rId12" Type="http://schemas.openxmlformats.org/officeDocument/2006/relationships/image" Target="../media/image37.jpeg"/><Relationship Id="rId2" Type="http://schemas.openxmlformats.org/officeDocument/2006/relationships/image" Target="../media/image27.png"/><Relationship Id="rId1" Type="http://schemas.openxmlformats.org/officeDocument/2006/relationships/image" Target="../media/image26.jpeg"/><Relationship Id="rId6" Type="http://schemas.openxmlformats.org/officeDocument/2006/relationships/image" Target="../media/image31.jpeg"/><Relationship Id="rId11" Type="http://schemas.openxmlformats.org/officeDocument/2006/relationships/image" Target="../media/image36.jpeg"/><Relationship Id="rId5" Type="http://schemas.openxmlformats.org/officeDocument/2006/relationships/image" Target="../media/image30.png"/><Relationship Id="rId10" Type="http://schemas.openxmlformats.org/officeDocument/2006/relationships/image" Target="../media/image35.jpeg"/><Relationship Id="rId4" Type="http://schemas.openxmlformats.org/officeDocument/2006/relationships/image" Target="../media/image29.jpeg"/><Relationship Id="rId9"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editAs="oneCell">
    <xdr:from>
      <xdr:col>2</xdr:col>
      <xdr:colOff>27315</xdr:colOff>
      <xdr:row>13</xdr:row>
      <xdr:rowOff>77109</xdr:rowOff>
    </xdr:from>
    <xdr:to>
      <xdr:col>3</xdr:col>
      <xdr:colOff>799456</xdr:colOff>
      <xdr:row>24</xdr:row>
      <xdr:rowOff>132997</xdr:rowOff>
    </xdr:to>
    <xdr:pic>
      <xdr:nvPicPr>
        <xdr:cNvPr id="4" name="Imagen 3">
          <a:extLst>
            <a:ext uri="{FF2B5EF4-FFF2-40B4-BE49-F238E27FC236}">
              <a16:creationId xmlns:a16="http://schemas.microsoft.com/office/drawing/2014/main" id="{63AE6E8E-B6F5-4885-91A9-74D07B622E4F}"/>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rcRect/>
        <a:stretch/>
      </xdr:blipFill>
      <xdr:spPr>
        <a:xfrm>
          <a:off x="1122690" y="2591709"/>
          <a:ext cx="1629391" cy="2218063"/>
        </a:xfrm>
        <a:prstGeom prst="rect">
          <a:avLst/>
        </a:prstGeom>
      </xdr:spPr>
    </xdr:pic>
    <xdr:clientData/>
  </xdr:twoCellAnchor>
  <xdr:twoCellAnchor editAs="oneCell">
    <xdr:from>
      <xdr:col>2</xdr:col>
      <xdr:colOff>302601</xdr:colOff>
      <xdr:row>27</xdr:row>
      <xdr:rowOff>76186</xdr:rowOff>
    </xdr:from>
    <xdr:to>
      <xdr:col>9</xdr:col>
      <xdr:colOff>403859</xdr:colOff>
      <xdr:row>46</xdr:row>
      <xdr:rowOff>3641561</xdr:rowOff>
    </xdr:to>
    <xdr:pic>
      <xdr:nvPicPr>
        <xdr:cNvPr id="14" name="Imagen 13">
          <a:extLst>
            <a:ext uri="{FF2B5EF4-FFF2-40B4-BE49-F238E27FC236}">
              <a16:creationId xmlns:a16="http://schemas.microsoft.com/office/drawing/2014/main" id="{21D64177-0B87-436C-916E-F4DA202CB4F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a:ext>
          </a:extLst>
        </a:blip>
        <a:srcRect/>
        <a:stretch/>
      </xdr:blipFill>
      <xdr:spPr>
        <a:xfrm>
          <a:off x="1397976" y="5314936"/>
          <a:ext cx="5692433" cy="6994375"/>
        </a:xfrm>
        <a:prstGeom prst="rect">
          <a:avLst/>
        </a:prstGeom>
      </xdr:spPr>
    </xdr:pic>
    <xdr:clientData/>
  </xdr:twoCellAnchor>
  <xdr:twoCellAnchor>
    <xdr:from>
      <xdr:col>7</xdr:col>
      <xdr:colOff>165655</xdr:colOff>
      <xdr:row>29</xdr:row>
      <xdr:rowOff>36999</xdr:rowOff>
    </xdr:from>
    <xdr:to>
      <xdr:col>8</xdr:col>
      <xdr:colOff>647373</xdr:colOff>
      <xdr:row>32</xdr:row>
      <xdr:rowOff>54768</xdr:rowOff>
    </xdr:to>
    <xdr:sp macro="" textlink="">
      <xdr:nvSpPr>
        <xdr:cNvPr id="18" name="Rectángulo: esquinas redondeadas 17">
          <a:extLst>
            <a:ext uri="{FF2B5EF4-FFF2-40B4-BE49-F238E27FC236}">
              <a16:creationId xmlns:a16="http://schemas.microsoft.com/office/drawing/2014/main" id="{59B3624C-79DD-44DE-A3E2-38F99D0889CB}"/>
            </a:ext>
          </a:extLst>
        </xdr:cNvPr>
        <xdr:cNvSpPr/>
      </xdr:nvSpPr>
      <xdr:spPr bwMode="auto">
        <a:xfrm>
          <a:off x="5137705" y="5637699"/>
          <a:ext cx="1338968" cy="560694"/>
        </a:xfrm>
        <a:prstGeom prst="roundRect">
          <a:avLst/>
        </a:prstGeom>
        <a:solidFill>
          <a:srgbClr xmlns:mc="http://schemas.openxmlformats.org/markup-compatibility/2006" xmlns:a14="http://schemas.microsoft.com/office/drawing/2010/main" val="FFFFFF" mc:Ignorable="a14" a14:legacySpreadsheetColorIndex="9"/>
        </a:solidFill>
        <a:ln w="38100" cap="flat" cmpd="sng" algn="ctr">
          <a:solidFill>
            <a:srgbClr val="FFFF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ctr"/>
          <a:r>
            <a:rPr lang="es-CL" sz="1100"/>
            <a:t>MONOPOSTE</a:t>
          </a:r>
          <a:r>
            <a:rPr lang="es-CL" sz="1100" baseline="0"/>
            <a:t> 24M</a:t>
          </a:r>
          <a:endParaRPr lang="es-CL" sz="1100"/>
        </a:p>
      </xdr:txBody>
    </xdr:sp>
    <xdr:clientData/>
  </xdr:twoCellAnchor>
  <xdr:twoCellAnchor>
    <xdr:from>
      <xdr:col>6</xdr:col>
      <xdr:colOff>409575</xdr:colOff>
      <xdr:row>30</xdr:row>
      <xdr:rowOff>9525</xdr:rowOff>
    </xdr:from>
    <xdr:to>
      <xdr:col>7</xdr:col>
      <xdr:colOff>165655</xdr:colOff>
      <xdr:row>30</xdr:row>
      <xdr:rowOff>134466</xdr:rowOff>
    </xdr:to>
    <xdr:cxnSp macro="">
      <xdr:nvCxnSpPr>
        <xdr:cNvPr id="19" name="Conector: angular 18">
          <a:extLst>
            <a:ext uri="{FF2B5EF4-FFF2-40B4-BE49-F238E27FC236}">
              <a16:creationId xmlns:a16="http://schemas.microsoft.com/office/drawing/2014/main" id="{8C985980-4B1D-44E8-BB4F-E1C202F87D48}"/>
            </a:ext>
          </a:extLst>
        </xdr:cNvPr>
        <xdr:cNvCxnSpPr>
          <a:stCxn id="18" idx="1"/>
        </xdr:cNvCxnSpPr>
      </xdr:nvCxnSpPr>
      <xdr:spPr bwMode="auto">
        <a:xfrm rot="10800000">
          <a:off x="4524375" y="5791200"/>
          <a:ext cx="613330" cy="124941"/>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38100" cap="flat" cmpd="sng" algn="ctr">
          <a:solidFill>
            <a:srgbClr val="FFFF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169545</xdr:colOff>
      <xdr:row>29</xdr:row>
      <xdr:rowOff>3809</xdr:rowOff>
    </xdr:from>
    <xdr:to>
      <xdr:col>6</xdr:col>
      <xdr:colOff>581025</xdr:colOff>
      <xdr:row>32</xdr:row>
      <xdr:rowOff>0</xdr:rowOff>
    </xdr:to>
    <xdr:sp macro="" textlink="">
      <xdr:nvSpPr>
        <xdr:cNvPr id="11" name="Rectángulo: esquinas redondeadas 10">
          <a:extLst>
            <a:ext uri="{FF2B5EF4-FFF2-40B4-BE49-F238E27FC236}">
              <a16:creationId xmlns:a16="http://schemas.microsoft.com/office/drawing/2014/main" id="{48516F23-DE99-6CC0-3646-BBE0E3ADC769}"/>
            </a:ext>
          </a:extLst>
        </xdr:cNvPr>
        <xdr:cNvSpPr/>
      </xdr:nvSpPr>
      <xdr:spPr bwMode="auto">
        <a:xfrm>
          <a:off x="3836670" y="5604509"/>
          <a:ext cx="859155" cy="539116"/>
        </a:xfrm>
        <a:prstGeom prst="roundRect">
          <a:avLst>
            <a:gd name="adj" fmla="val 11748"/>
          </a:avLst>
        </a:prstGeom>
        <a:noFill/>
        <a:ln w="38100" cap="flat" cmpd="sng" algn="ctr">
          <a:solidFill>
            <a:srgbClr val="FFFF00"/>
          </a:solid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xdr:from>
      <xdr:col>2</xdr:col>
      <xdr:colOff>1429</xdr:colOff>
      <xdr:row>28</xdr:row>
      <xdr:rowOff>75418</xdr:rowOff>
    </xdr:from>
    <xdr:to>
      <xdr:col>4</xdr:col>
      <xdr:colOff>152877</xdr:colOff>
      <xdr:row>31</xdr:row>
      <xdr:rowOff>151449</xdr:rowOff>
    </xdr:to>
    <xdr:sp macro="" textlink="">
      <xdr:nvSpPr>
        <xdr:cNvPr id="13" name="Rectángulo: esquinas redondeadas 12">
          <a:extLst>
            <a:ext uri="{FF2B5EF4-FFF2-40B4-BE49-F238E27FC236}">
              <a16:creationId xmlns:a16="http://schemas.microsoft.com/office/drawing/2014/main" id="{6208E059-96B5-83EE-E98F-FB7A4121ECD5}"/>
            </a:ext>
          </a:extLst>
        </xdr:cNvPr>
        <xdr:cNvSpPr/>
      </xdr:nvSpPr>
      <xdr:spPr bwMode="auto">
        <a:xfrm>
          <a:off x="1096804" y="5495143"/>
          <a:ext cx="1865948" cy="618956"/>
        </a:xfrm>
        <a:prstGeom prst="roundRect">
          <a:avLst/>
        </a:prstGeom>
        <a:solidFill>
          <a:srgbClr xmlns:mc="http://schemas.openxmlformats.org/markup-compatibility/2006" xmlns:a14="http://schemas.microsoft.com/office/drawing/2010/main" val="FFFFFF" mc:Ignorable="a14" a14:legacySpreadsheetColorIndex="9"/>
        </a:solidFill>
        <a:ln w="38100" cap="flat" cmpd="sng" algn="ctr">
          <a:solidFill>
            <a:srgbClr val="FFFF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ctr"/>
          <a:r>
            <a:rPr lang="es-CL">
              <a:effectLst/>
            </a:rPr>
            <a:t>-SISTEMA RADIANTE ENTEL</a:t>
          </a:r>
        </a:p>
        <a:p>
          <a:pPr algn="ctr"/>
          <a:r>
            <a:rPr lang="es-CL">
              <a:effectLst/>
            </a:rPr>
            <a:t>22,5m - 23,5m - 24m</a:t>
          </a:r>
        </a:p>
      </xdr:txBody>
    </xdr:sp>
    <xdr:clientData/>
  </xdr:twoCellAnchor>
  <xdr:twoCellAnchor>
    <xdr:from>
      <xdr:col>4</xdr:col>
      <xdr:colOff>152877</xdr:colOff>
      <xdr:row>30</xdr:row>
      <xdr:rowOff>22946</xdr:rowOff>
    </xdr:from>
    <xdr:to>
      <xdr:col>5</xdr:col>
      <xdr:colOff>169545</xdr:colOff>
      <xdr:row>30</xdr:row>
      <xdr:rowOff>92392</xdr:rowOff>
    </xdr:to>
    <xdr:cxnSp macro="">
      <xdr:nvCxnSpPr>
        <xdr:cNvPr id="20" name="Conector: angular 19">
          <a:extLst>
            <a:ext uri="{FF2B5EF4-FFF2-40B4-BE49-F238E27FC236}">
              <a16:creationId xmlns:a16="http://schemas.microsoft.com/office/drawing/2014/main" id="{B651B70C-566F-6845-DF7B-21EEBC5938C9}"/>
            </a:ext>
          </a:extLst>
        </xdr:cNvPr>
        <xdr:cNvCxnSpPr>
          <a:cxnSpLocks/>
          <a:stCxn id="13" idx="3"/>
          <a:endCxn id="11" idx="1"/>
        </xdr:cNvCxnSpPr>
      </xdr:nvCxnSpPr>
      <xdr:spPr bwMode="auto">
        <a:xfrm>
          <a:off x="2962752" y="5804621"/>
          <a:ext cx="873918" cy="69446"/>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38100" cap="flat" cmpd="sng" algn="ctr">
          <a:solidFill>
            <a:srgbClr val="FFFF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4</xdr:col>
      <xdr:colOff>44258</xdr:colOff>
      <xdr:row>13</xdr:row>
      <xdr:rowOff>76262</xdr:rowOff>
    </xdr:from>
    <xdr:to>
      <xdr:col>6</xdr:col>
      <xdr:colOff>434340</xdr:colOff>
      <xdr:row>24</xdr:row>
      <xdr:rowOff>133431</xdr:rowOff>
    </xdr:to>
    <xdr:pic>
      <xdr:nvPicPr>
        <xdr:cNvPr id="3" name="Imagen 2">
          <a:extLst>
            <a:ext uri="{FF2B5EF4-FFF2-40B4-BE49-F238E27FC236}">
              <a16:creationId xmlns:a16="http://schemas.microsoft.com/office/drawing/2014/main" id="{D713EA35-429A-7C99-5FA8-665A42D0FFC0}"/>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rcRect/>
        <a:stretch/>
      </xdr:blipFill>
      <xdr:spPr>
        <a:xfrm>
          <a:off x="2854133" y="2590862"/>
          <a:ext cx="1689292" cy="2211724"/>
        </a:xfrm>
        <a:prstGeom prst="rect">
          <a:avLst/>
        </a:prstGeom>
      </xdr:spPr>
    </xdr:pic>
    <xdr:clientData/>
  </xdr:twoCellAnchor>
  <xdr:twoCellAnchor editAs="oneCell">
    <xdr:from>
      <xdr:col>6</xdr:col>
      <xdr:colOff>465263</xdr:colOff>
      <xdr:row>13</xdr:row>
      <xdr:rowOff>95390</xdr:rowOff>
    </xdr:from>
    <xdr:to>
      <xdr:col>10</xdr:col>
      <xdr:colOff>440931</xdr:colOff>
      <xdr:row>24</xdr:row>
      <xdr:rowOff>129540</xdr:rowOff>
    </xdr:to>
    <xdr:pic>
      <xdr:nvPicPr>
        <xdr:cNvPr id="2" name="Imagen 1">
          <a:extLst>
            <a:ext uri="{FF2B5EF4-FFF2-40B4-BE49-F238E27FC236}">
              <a16:creationId xmlns:a16="http://schemas.microsoft.com/office/drawing/2014/main" id="{A246C0B1-F987-129C-7C35-96D4DC4D93A3}"/>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xdr:blipFill>
      <xdr:spPr>
        <a:xfrm>
          <a:off x="4580063" y="2609990"/>
          <a:ext cx="3000808" cy="2196325"/>
        </a:xfrm>
        <a:prstGeom prst="rect">
          <a:avLst/>
        </a:prstGeom>
      </xdr:spPr>
    </xdr:pic>
    <xdr:clientData/>
  </xdr:twoCellAnchor>
  <xdr:twoCellAnchor>
    <xdr:from>
      <xdr:col>5</xdr:col>
      <xdr:colOff>180975</xdr:colOff>
      <xdr:row>32</xdr:row>
      <xdr:rowOff>60959</xdr:rowOff>
    </xdr:from>
    <xdr:to>
      <xdr:col>6</xdr:col>
      <xdr:colOff>598170</xdr:colOff>
      <xdr:row>34</xdr:row>
      <xdr:rowOff>38100</xdr:rowOff>
    </xdr:to>
    <xdr:sp macro="" textlink="">
      <xdr:nvSpPr>
        <xdr:cNvPr id="7" name="Rectángulo: esquinas redondeadas 6">
          <a:extLst>
            <a:ext uri="{FF2B5EF4-FFF2-40B4-BE49-F238E27FC236}">
              <a16:creationId xmlns:a16="http://schemas.microsoft.com/office/drawing/2014/main" id="{9A9FCE82-4508-D47E-6A15-F5646DEE93F5}"/>
            </a:ext>
          </a:extLst>
        </xdr:cNvPr>
        <xdr:cNvSpPr/>
      </xdr:nvSpPr>
      <xdr:spPr bwMode="auto">
        <a:xfrm>
          <a:off x="3848100" y="6204584"/>
          <a:ext cx="864870" cy="339091"/>
        </a:xfrm>
        <a:prstGeom prst="roundRect">
          <a:avLst>
            <a:gd name="adj" fmla="val 11748"/>
          </a:avLst>
        </a:prstGeom>
        <a:noFill/>
        <a:ln w="38100" cap="flat" cmpd="sng" algn="ctr">
          <a:solidFill>
            <a:srgbClr val="FFFF00"/>
          </a:solid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xdr:from>
      <xdr:col>2</xdr:col>
      <xdr:colOff>1429</xdr:colOff>
      <xdr:row>34</xdr:row>
      <xdr:rowOff>1123</xdr:rowOff>
    </xdr:from>
    <xdr:to>
      <xdr:col>4</xdr:col>
      <xdr:colOff>152877</xdr:colOff>
      <xdr:row>37</xdr:row>
      <xdr:rowOff>79059</xdr:rowOff>
    </xdr:to>
    <xdr:sp macro="" textlink="">
      <xdr:nvSpPr>
        <xdr:cNvPr id="8" name="Rectángulo: esquinas redondeadas 7">
          <a:extLst>
            <a:ext uri="{FF2B5EF4-FFF2-40B4-BE49-F238E27FC236}">
              <a16:creationId xmlns:a16="http://schemas.microsoft.com/office/drawing/2014/main" id="{206837D8-AC74-F790-F80C-7D579937691B}"/>
            </a:ext>
          </a:extLst>
        </xdr:cNvPr>
        <xdr:cNvSpPr/>
      </xdr:nvSpPr>
      <xdr:spPr bwMode="auto">
        <a:xfrm>
          <a:off x="1096804" y="6506698"/>
          <a:ext cx="1865948" cy="620861"/>
        </a:xfrm>
        <a:prstGeom prst="roundRect">
          <a:avLst/>
        </a:prstGeom>
        <a:solidFill>
          <a:srgbClr xmlns:mc="http://schemas.openxmlformats.org/markup-compatibility/2006" xmlns:a14="http://schemas.microsoft.com/office/drawing/2010/main" val="FFFFFF" mc:Ignorable="a14" a14:legacySpreadsheetColorIndex="9"/>
        </a:solidFill>
        <a:ln w="38100" cap="flat" cmpd="sng" algn="ctr">
          <a:solidFill>
            <a:srgbClr val="FFFF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ctr"/>
          <a:r>
            <a:rPr lang="es-CL">
              <a:effectLst/>
            </a:rPr>
            <a:t>-SISTEMA RADIANTE ENTEL</a:t>
          </a:r>
        </a:p>
        <a:p>
          <a:pPr algn="ctr"/>
          <a:r>
            <a:rPr lang="es-CL">
              <a:effectLst/>
            </a:rPr>
            <a:t>19m</a:t>
          </a:r>
        </a:p>
      </xdr:txBody>
    </xdr:sp>
    <xdr:clientData/>
  </xdr:twoCellAnchor>
  <xdr:twoCellAnchor>
    <xdr:from>
      <xdr:col>4</xdr:col>
      <xdr:colOff>152877</xdr:colOff>
      <xdr:row>33</xdr:row>
      <xdr:rowOff>49530</xdr:rowOff>
    </xdr:from>
    <xdr:to>
      <xdr:col>5</xdr:col>
      <xdr:colOff>180975</xdr:colOff>
      <xdr:row>35</xdr:row>
      <xdr:rowOff>130579</xdr:rowOff>
    </xdr:to>
    <xdr:cxnSp macro="">
      <xdr:nvCxnSpPr>
        <xdr:cNvPr id="9" name="Conector: angular 8">
          <a:extLst>
            <a:ext uri="{FF2B5EF4-FFF2-40B4-BE49-F238E27FC236}">
              <a16:creationId xmlns:a16="http://schemas.microsoft.com/office/drawing/2014/main" id="{5F752E3D-365A-1966-C60D-80C28DA6D85A}"/>
            </a:ext>
          </a:extLst>
        </xdr:cNvPr>
        <xdr:cNvCxnSpPr>
          <a:cxnSpLocks/>
          <a:stCxn id="8" idx="3"/>
          <a:endCxn id="7" idx="1"/>
        </xdr:cNvCxnSpPr>
      </xdr:nvCxnSpPr>
      <xdr:spPr bwMode="auto">
        <a:xfrm flipV="1">
          <a:off x="2962752" y="6374130"/>
          <a:ext cx="885348" cy="442999"/>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38100" cap="flat" cmpd="sng" algn="ctr">
          <a:solidFill>
            <a:srgbClr val="FFFF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wsDr>
</file>

<file path=xl/drawings/drawing2.xml><?xml version="1.0" encoding="utf-8"?>
<xdr:wsDr xmlns:xdr="http://schemas.openxmlformats.org/drawingml/2006/spreadsheetDrawing" xmlns:a="http://schemas.openxmlformats.org/drawingml/2006/main">
  <xdr:oneCellAnchor>
    <xdr:from>
      <xdr:col>9</xdr:col>
      <xdr:colOff>161193</xdr:colOff>
      <xdr:row>187</xdr:row>
      <xdr:rowOff>101335</xdr:rowOff>
    </xdr:from>
    <xdr:ext cx="2912730" cy="3874971"/>
    <xdr:pic>
      <xdr:nvPicPr>
        <xdr:cNvPr id="148" name="Imagen 147">
          <a:extLst>
            <a:ext uri="{FF2B5EF4-FFF2-40B4-BE49-F238E27FC236}">
              <a16:creationId xmlns:a16="http://schemas.microsoft.com/office/drawing/2014/main" id="{C77C65A1-A7C6-091F-1552-EF3B67284E6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a:ext>
          </a:extLst>
        </a:blip>
        <a:srcRect/>
        <a:stretch/>
      </xdr:blipFill>
      <xdr:spPr>
        <a:xfrm>
          <a:off x="6682155" y="46385508"/>
          <a:ext cx="2912730" cy="3874971"/>
        </a:xfrm>
        <a:prstGeom prst="rect">
          <a:avLst/>
        </a:prstGeom>
      </xdr:spPr>
    </xdr:pic>
    <xdr:clientData/>
  </xdr:oneCellAnchor>
  <xdr:oneCellAnchor>
    <xdr:from>
      <xdr:col>3</xdr:col>
      <xdr:colOff>415890</xdr:colOff>
      <xdr:row>188</xdr:row>
      <xdr:rowOff>121372</xdr:rowOff>
    </xdr:from>
    <xdr:ext cx="2559119" cy="3408433"/>
    <xdr:pic>
      <xdr:nvPicPr>
        <xdr:cNvPr id="73" name="Imagen 72">
          <a:extLst>
            <a:ext uri="{FF2B5EF4-FFF2-40B4-BE49-F238E27FC236}">
              <a16:creationId xmlns:a16="http://schemas.microsoft.com/office/drawing/2014/main" id="{4822EB1F-30C6-4EEC-9B09-A92EA2F55EA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a:ext>
          </a:extLst>
        </a:blip>
        <a:srcRect/>
        <a:stretch/>
      </xdr:blipFill>
      <xdr:spPr>
        <a:xfrm>
          <a:off x="2232967" y="46588718"/>
          <a:ext cx="2559119" cy="3408433"/>
        </a:xfrm>
        <a:prstGeom prst="rect">
          <a:avLst/>
        </a:prstGeom>
      </xdr:spPr>
    </xdr:pic>
    <xdr:clientData/>
  </xdr:oneCellAnchor>
  <xdr:twoCellAnchor editAs="oneCell">
    <xdr:from>
      <xdr:col>9</xdr:col>
      <xdr:colOff>361643</xdr:colOff>
      <xdr:row>166</xdr:row>
      <xdr:rowOff>73146</xdr:rowOff>
    </xdr:from>
    <xdr:to>
      <xdr:col>12</xdr:col>
      <xdr:colOff>707062</xdr:colOff>
      <xdr:row>186</xdr:row>
      <xdr:rowOff>1027</xdr:rowOff>
    </xdr:to>
    <xdr:pic>
      <xdr:nvPicPr>
        <xdr:cNvPr id="64" name="Imagen 63">
          <a:extLst>
            <a:ext uri="{FF2B5EF4-FFF2-40B4-BE49-F238E27FC236}">
              <a16:creationId xmlns:a16="http://schemas.microsoft.com/office/drawing/2014/main" id="{3818F169-1EFB-0BAE-D3D3-5489AF53AEA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a:ext>
          </a:extLst>
        </a:blip>
        <a:srcRect/>
        <a:stretch/>
      </xdr:blipFill>
      <xdr:spPr>
        <a:xfrm>
          <a:off x="6864919" y="42298456"/>
          <a:ext cx="2682920" cy="3934950"/>
        </a:xfrm>
        <a:prstGeom prst="rect">
          <a:avLst/>
        </a:prstGeom>
      </xdr:spPr>
    </xdr:pic>
    <xdr:clientData/>
  </xdr:twoCellAnchor>
  <xdr:twoCellAnchor editAs="oneCell">
    <xdr:from>
      <xdr:col>3</xdr:col>
      <xdr:colOff>459105</xdr:colOff>
      <xdr:row>166</xdr:row>
      <xdr:rowOff>80009</xdr:rowOff>
    </xdr:from>
    <xdr:to>
      <xdr:col>6</xdr:col>
      <xdr:colOff>742950</xdr:colOff>
      <xdr:row>185</xdr:row>
      <xdr:rowOff>439708</xdr:rowOff>
    </xdr:to>
    <xdr:pic>
      <xdr:nvPicPr>
        <xdr:cNvPr id="72" name="Imagen 71">
          <a:extLst>
            <a:ext uri="{FF2B5EF4-FFF2-40B4-BE49-F238E27FC236}">
              <a16:creationId xmlns:a16="http://schemas.microsoft.com/office/drawing/2014/main" id="{C3A633E6-2EE7-4B46-848C-C9DEDF066D8D}"/>
            </a:ext>
          </a:extLst>
        </xdr:cNvPr>
        <xdr:cNvPicPr>
          <a:picLocks noChangeAspect="1"/>
        </xdr:cNvPicPr>
      </xdr:nvPicPr>
      <xdr:blipFill rotWithShape="1">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a:xfrm>
          <a:off x="2268855" y="41847134"/>
          <a:ext cx="2619375" cy="3790604"/>
        </a:xfrm>
        <a:prstGeom prst="rect">
          <a:avLst/>
        </a:prstGeom>
      </xdr:spPr>
    </xdr:pic>
    <xdr:clientData/>
  </xdr:twoCellAnchor>
  <xdr:twoCellAnchor editAs="oneCell">
    <xdr:from>
      <xdr:col>12</xdr:col>
      <xdr:colOff>0</xdr:colOff>
      <xdr:row>162</xdr:row>
      <xdr:rowOff>0</xdr:rowOff>
    </xdr:from>
    <xdr:to>
      <xdr:col>12</xdr:col>
      <xdr:colOff>304800</xdr:colOff>
      <xdr:row>163</xdr:row>
      <xdr:rowOff>131736</xdr:rowOff>
    </xdr:to>
    <xdr:sp macro="" textlink="">
      <xdr:nvSpPr>
        <xdr:cNvPr id="4"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082136FD-D900-483D-85B1-8FC6C04B7122}"/>
            </a:ext>
          </a:extLst>
        </xdr:cNvPr>
        <xdr:cNvSpPr>
          <a:spLocks noChangeAspect="1" noChangeArrowheads="1"/>
        </xdr:cNvSpPr>
      </xdr:nvSpPr>
      <xdr:spPr bwMode="auto">
        <a:xfrm>
          <a:off x="8839200" y="22269450"/>
          <a:ext cx="304800" cy="31432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0</xdr:colOff>
      <xdr:row>162</xdr:row>
      <xdr:rowOff>0</xdr:rowOff>
    </xdr:from>
    <xdr:to>
      <xdr:col>12</xdr:col>
      <xdr:colOff>304800</xdr:colOff>
      <xdr:row>163</xdr:row>
      <xdr:rowOff>131736</xdr:rowOff>
    </xdr:to>
    <xdr:sp macro="" textlink="">
      <xdr:nvSpPr>
        <xdr:cNvPr id="5"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E8E8B4CE-1A46-4CC3-AD1C-7B10A24CBAC9}"/>
            </a:ext>
          </a:extLst>
        </xdr:cNvPr>
        <xdr:cNvSpPr>
          <a:spLocks noChangeAspect="1" noChangeArrowheads="1"/>
        </xdr:cNvSpPr>
      </xdr:nvSpPr>
      <xdr:spPr bwMode="auto">
        <a:xfrm>
          <a:off x="8839200" y="22269450"/>
          <a:ext cx="304800" cy="31432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0</xdr:colOff>
      <xdr:row>162</xdr:row>
      <xdr:rowOff>0</xdr:rowOff>
    </xdr:from>
    <xdr:to>
      <xdr:col>12</xdr:col>
      <xdr:colOff>304800</xdr:colOff>
      <xdr:row>163</xdr:row>
      <xdr:rowOff>131737</xdr:rowOff>
    </xdr:to>
    <xdr:sp macro="" textlink="">
      <xdr:nvSpPr>
        <xdr:cNvPr id="6"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6F76B499-B5FA-4BF1-A6B6-E33E97D15936}"/>
            </a:ext>
          </a:extLst>
        </xdr:cNvPr>
        <xdr:cNvSpPr>
          <a:spLocks noChangeAspect="1" noChangeArrowheads="1"/>
        </xdr:cNvSpPr>
      </xdr:nvSpPr>
      <xdr:spPr bwMode="auto">
        <a:xfrm>
          <a:off x="8839200" y="22450425"/>
          <a:ext cx="304800" cy="316231"/>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9</xdr:col>
      <xdr:colOff>0</xdr:colOff>
      <xdr:row>162</xdr:row>
      <xdr:rowOff>0</xdr:rowOff>
    </xdr:from>
    <xdr:to>
      <xdr:col>9</xdr:col>
      <xdr:colOff>304800</xdr:colOff>
      <xdr:row>163</xdr:row>
      <xdr:rowOff>131740</xdr:rowOff>
    </xdr:to>
    <xdr:sp macro="" textlink="">
      <xdr:nvSpPr>
        <xdr:cNvPr id="7"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437630D8-9F07-457F-B9FF-FA8D99236589}"/>
            </a:ext>
          </a:extLst>
        </xdr:cNvPr>
        <xdr:cNvSpPr>
          <a:spLocks noChangeAspect="1" noChangeArrowheads="1"/>
        </xdr:cNvSpPr>
      </xdr:nvSpPr>
      <xdr:spPr bwMode="auto">
        <a:xfrm>
          <a:off x="6496050" y="22993350"/>
          <a:ext cx="304800" cy="316231"/>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13</xdr:col>
      <xdr:colOff>320372</xdr:colOff>
      <xdr:row>0</xdr:row>
      <xdr:rowOff>141799</xdr:rowOff>
    </xdr:from>
    <xdr:to>
      <xdr:col>16</xdr:col>
      <xdr:colOff>590391</xdr:colOff>
      <xdr:row>7</xdr:row>
      <xdr:rowOff>17768</xdr:rowOff>
    </xdr:to>
    <xdr:pic>
      <xdr:nvPicPr>
        <xdr:cNvPr id="48" name="Imagen 47">
          <a:extLst>
            <a:ext uri="{FF2B5EF4-FFF2-40B4-BE49-F238E27FC236}">
              <a16:creationId xmlns:a16="http://schemas.microsoft.com/office/drawing/2014/main" id="{E763C6A6-C0A9-4CD6-B9E7-79C1DF68C810}"/>
            </a:ext>
          </a:extLst>
        </xdr:cNvPr>
        <xdr:cNvPicPr>
          <a:picLocks noChangeAspect="1"/>
        </xdr:cNvPicPr>
      </xdr:nvPicPr>
      <xdr:blipFill>
        <a:blip xmlns:r="http://schemas.openxmlformats.org/officeDocument/2006/relationships" r:embed="rId5"/>
        <a:stretch>
          <a:fillRect/>
        </a:stretch>
      </xdr:blipFill>
      <xdr:spPr>
        <a:xfrm>
          <a:off x="9940622" y="141799"/>
          <a:ext cx="2616979" cy="1365385"/>
        </a:xfrm>
        <a:prstGeom prst="rect">
          <a:avLst/>
        </a:prstGeom>
      </xdr:spPr>
    </xdr:pic>
    <xdr:clientData/>
  </xdr:twoCellAnchor>
  <xdr:twoCellAnchor editAs="oneCell">
    <xdr:from>
      <xdr:col>2</xdr:col>
      <xdr:colOff>5959</xdr:colOff>
      <xdr:row>80</xdr:row>
      <xdr:rowOff>37620</xdr:rowOff>
    </xdr:from>
    <xdr:to>
      <xdr:col>6</xdr:col>
      <xdr:colOff>398608</xdr:colOff>
      <xdr:row>97</xdr:row>
      <xdr:rowOff>377638</xdr:rowOff>
    </xdr:to>
    <xdr:pic>
      <xdr:nvPicPr>
        <xdr:cNvPr id="31" name="Imagen 30">
          <a:extLst>
            <a:ext uri="{FF2B5EF4-FFF2-40B4-BE49-F238E27FC236}">
              <a16:creationId xmlns:a16="http://schemas.microsoft.com/office/drawing/2014/main" id="{AFB6070F-58C2-9A3B-E1AF-73EC1CE19F2A}"/>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1034659" y="15525270"/>
          <a:ext cx="3526374" cy="4711993"/>
        </a:xfrm>
        <a:prstGeom prst="rect">
          <a:avLst/>
        </a:prstGeom>
      </xdr:spPr>
    </xdr:pic>
    <xdr:clientData/>
  </xdr:twoCellAnchor>
  <xdr:twoCellAnchor editAs="oneCell">
    <xdr:from>
      <xdr:col>8</xdr:col>
      <xdr:colOff>327655</xdr:colOff>
      <xdr:row>122</xdr:row>
      <xdr:rowOff>83331</xdr:rowOff>
    </xdr:from>
    <xdr:to>
      <xdr:col>10</xdr:col>
      <xdr:colOff>723785</xdr:colOff>
      <xdr:row>136</xdr:row>
      <xdr:rowOff>167640</xdr:rowOff>
    </xdr:to>
    <xdr:pic>
      <xdr:nvPicPr>
        <xdr:cNvPr id="67" name="Imagen 66">
          <a:extLst>
            <a:ext uri="{FF2B5EF4-FFF2-40B4-BE49-F238E27FC236}">
              <a16:creationId xmlns:a16="http://schemas.microsoft.com/office/drawing/2014/main" id="{DDBAE619-C708-D37E-1171-C3C53B1484DF}"/>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6042655" y="24734031"/>
          <a:ext cx="1958230" cy="2608434"/>
        </a:xfrm>
        <a:prstGeom prst="rect">
          <a:avLst/>
        </a:prstGeom>
      </xdr:spPr>
    </xdr:pic>
    <xdr:clientData/>
  </xdr:twoCellAnchor>
  <xdr:twoCellAnchor editAs="oneCell">
    <xdr:from>
      <xdr:col>3</xdr:col>
      <xdr:colOff>630555</xdr:colOff>
      <xdr:row>122</xdr:row>
      <xdr:rowOff>73772</xdr:rowOff>
    </xdr:from>
    <xdr:to>
      <xdr:col>8</xdr:col>
      <xdr:colOff>191529</xdr:colOff>
      <xdr:row>136</xdr:row>
      <xdr:rowOff>135979</xdr:rowOff>
    </xdr:to>
    <xdr:pic>
      <xdr:nvPicPr>
        <xdr:cNvPr id="68" name="Imagen 67">
          <a:extLst>
            <a:ext uri="{FF2B5EF4-FFF2-40B4-BE49-F238E27FC236}">
              <a16:creationId xmlns:a16="http://schemas.microsoft.com/office/drawing/2014/main" id="{8F84DF59-9181-F884-3543-6E8049890021}"/>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2440305" y="24724472"/>
          <a:ext cx="3466224" cy="2595857"/>
        </a:xfrm>
        <a:prstGeom prst="rect">
          <a:avLst/>
        </a:prstGeom>
      </xdr:spPr>
    </xdr:pic>
    <xdr:clientData/>
  </xdr:twoCellAnchor>
  <xdr:twoCellAnchor editAs="oneCell">
    <xdr:from>
      <xdr:col>3</xdr:col>
      <xdr:colOff>179953</xdr:colOff>
      <xdr:row>230</xdr:row>
      <xdr:rowOff>122758</xdr:rowOff>
    </xdr:from>
    <xdr:to>
      <xdr:col>11</xdr:col>
      <xdr:colOff>215365</xdr:colOff>
      <xdr:row>237</xdr:row>
      <xdr:rowOff>516255</xdr:rowOff>
    </xdr:to>
    <xdr:pic>
      <xdr:nvPicPr>
        <xdr:cNvPr id="87" name="Imagen 86">
          <a:extLst>
            <a:ext uri="{FF2B5EF4-FFF2-40B4-BE49-F238E27FC236}">
              <a16:creationId xmlns:a16="http://schemas.microsoft.com/office/drawing/2014/main" id="{343811BD-F48B-C748-7247-FFA88619670E}"/>
            </a:ext>
          </a:extLst>
        </xdr:cNvPr>
        <xdr:cNvPicPr>
          <a:picLocks noChangeAspect="1"/>
        </xdr:cNvPicPr>
      </xdr:nvPicPr>
      <xdr:blipFill>
        <a:blip xmlns:r="http://schemas.openxmlformats.org/officeDocument/2006/relationships">
          <a:extLst>
            <a:ext uri="{28A0092B-C50C-407E-A947-70E740481C1C}">
              <a14:useLocalDpi xmlns:a14="http://schemas.microsoft.com/office/drawing/2010/main" val="0"/>
            </a:ext>
          </a:extLst>
        </a:blip>
        <a:srcRect/>
        <a:stretch/>
      </xdr:blipFill>
      <xdr:spPr>
        <a:xfrm>
          <a:off x="1997030" y="55038046"/>
          <a:ext cx="6307258" cy="1675709"/>
        </a:xfrm>
        <a:prstGeom prst="rect">
          <a:avLst/>
        </a:prstGeom>
      </xdr:spPr>
    </xdr:pic>
    <xdr:clientData/>
  </xdr:twoCellAnchor>
  <xdr:twoCellAnchor editAs="oneCell">
    <xdr:from>
      <xdr:col>3</xdr:col>
      <xdr:colOff>435073</xdr:colOff>
      <xdr:row>249</xdr:row>
      <xdr:rowOff>110567</xdr:rowOff>
    </xdr:from>
    <xdr:to>
      <xdr:col>10</xdr:col>
      <xdr:colOff>483927</xdr:colOff>
      <xdr:row>258</xdr:row>
      <xdr:rowOff>133350</xdr:rowOff>
    </xdr:to>
    <xdr:pic>
      <xdr:nvPicPr>
        <xdr:cNvPr id="91" name="Imagen 90">
          <a:extLst>
            <a:ext uri="{FF2B5EF4-FFF2-40B4-BE49-F238E27FC236}">
              <a16:creationId xmlns:a16="http://schemas.microsoft.com/office/drawing/2014/main" id="{CB1781DA-9249-E3EB-02F5-C2F3D5008986}"/>
            </a:ext>
          </a:extLst>
        </xdr:cNvPr>
        <xdr:cNvPicPr>
          <a:picLocks noChangeAspect="1"/>
        </xdr:cNvPicPr>
      </xdr:nvPicPr>
      <xdr:blipFill>
        <a:blip xmlns:r="http://schemas.openxmlformats.org/officeDocument/2006/relationships">
          <a:extLst>
            <a:ext uri="{28A0092B-C50C-407E-A947-70E740481C1C}">
              <a14:useLocalDpi xmlns:a14="http://schemas.microsoft.com/office/drawing/2010/main" val="0"/>
            </a:ext>
          </a:extLst>
        </a:blip>
        <a:srcRect/>
        <a:stretch/>
      </xdr:blipFill>
      <xdr:spPr>
        <a:xfrm>
          <a:off x="2252150" y="58931105"/>
          <a:ext cx="5536719" cy="1671341"/>
        </a:xfrm>
        <a:prstGeom prst="rect">
          <a:avLst/>
        </a:prstGeom>
      </xdr:spPr>
    </xdr:pic>
    <xdr:clientData/>
  </xdr:twoCellAnchor>
  <xdr:twoCellAnchor editAs="oneCell">
    <xdr:from>
      <xdr:col>8</xdr:col>
      <xdr:colOff>139399</xdr:colOff>
      <xdr:row>34</xdr:row>
      <xdr:rowOff>58762</xdr:rowOff>
    </xdr:from>
    <xdr:to>
      <xdr:col>12</xdr:col>
      <xdr:colOff>149507</xdr:colOff>
      <xdr:row>47</xdr:row>
      <xdr:rowOff>135255</xdr:rowOff>
    </xdr:to>
    <xdr:pic>
      <xdr:nvPicPr>
        <xdr:cNvPr id="11" name="Imagen 10">
          <a:extLst>
            <a:ext uri="{FF2B5EF4-FFF2-40B4-BE49-F238E27FC236}">
              <a16:creationId xmlns:a16="http://schemas.microsoft.com/office/drawing/2014/main" id="{94D360A6-A8A1-43F2-7D2A-D4C086F94434}"/>
            </a:ext>
          </a:extLst>
        </xdr:cNvPr>
        <xdr:cNvPicPr>
          <a:picLocks noChangeAspect="1"/>
        </xdr:cNvPicPr>
      </xdr:nvPicPr>
      <xdr:blipFill>
        <a:blip xmlns:r="http://schemas.openxmlformats.org/officeDocument/2006/relationships">
          <a:extLst>
            <a:ext uri="{28A0092B-C50C-407E-A947-70E740481C1C}">
              <a14:useLocalDpi xmlns:a14="http://schemas.microsoft.com/office/drawing/2010/main"/>
            </a:ext>
          </a:extLst>
        </a:blip>
        <a:srcRect/>
        <a:stretch/>
      </xdr:blipFill>
      <xdr:spPr>
        <a:xfrm>
          <a:off x="5854399" y="6821512"/>
          <a:ext cx="3134308" cy="2425358"/>
        </a:xfrm>
        <a:prstGeom prst="rect">
          <a:avLst/>
        </a:prstGeom>
      </xdr:spPr>
    </xdr:pic>
    <xdr:clientData/>
  </xdr:twoCellAnchor>
  <xdr:twoCellAnchor editAs="oneCell">
    <xdr:from>
      <xdr:col>1</xdr:col>
      <xdr:colOff>761245</xdr:colOff>
      <xdr:row>99</xdr:row>
      <xdr:rowOff>76289</xdr:rowOff>
    </xdr:from>
    <xdr:to>
      <xdr:col>5</xdr:col>
      <xdr:colOff>480059</xdr:colOff>
      <xdr:row>120</xdr:row>
      <xdr:rowOff>77345</xdr:rowOff>
    </xdr:to>
    <xdr:pic>
      <xdr:nvPicPr>
        <xdr:cNvPr id="41" name="Imagen 40">
          <a:extLst>
            <a:ext uri="{FF2B5EF4-FFF2-40B4-BE49-F238E27FC236}">
              <a16:creationId xmlns:a16="http://schemas.microsoft.com/office/drawing/2014/main" id="{E06CF262-A01B-4079-AC15-89BEC433C597}"/>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1008895" y="20564564"/>
          <a:ext cx="2848729" cy="3801531"/>
        </a:xfrm>
        <a:prstGeom prst="rect">
          <a:avLst/>
        </a:prstGeom>
      </xdr:spPr>
    </xdr:pic>
    <xdr:clientData/>
  </xdr:twoCellAnchor>
  <xdr:oneCellAnchor>
    <xdr:from>
      <xdr:col>12</xdr:col>
      <xdr:colOff>0</xdr:colOff>
      <xdr:row>162</xdr:row>
      <xdr:rowOff>0</xdr:rowOff>
    </xdr:from>
    <xdr:ext cx="304800" cy="320331"/>
    <xdr:sp macro="" textlink="">
      <xdr:nvSpPr>
        <xdr:cNvPr id="103"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2DA25037-5823-4975-9D0E-B9D84DEDF7E0}"/>
            </a:ext>
          </a:extLst>
        </xdr:cNvPr>
        <xdr:cNvSpPr>
          <a:spLocks noChangeAspect="1" noChangeArrowheads="1"/>
        </xdr:cNvSpPr>
      </xdr:nvSpPr>
      <xdr:spPr bwMode="auto">
        <a:xfrm>
          <a:off x="8872904" y="23600019"/>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104"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D447AD50-974E-4FC5-8F3D-1CE390BF23EC}"/>
            </a:ext>
          </a:extLst>
        </xdr:cNvPr>
        <xdr:cNvSpPr>
          <a:spLocks noChangeAspect="1" noChangeArrowheads="1"/>
        </xdr:cNvSpPr>
      </xdr:nvSpPr>
      <xdr:spPr bwMode="auto">
        <a:xfrm>
          <a:off x="8872904" y="23600019"/>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2"/>
    <xdr:sp macro="" textlink="">
      <xdr:nvSpPr>
        <xdr:cNvPr id="105"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B0896E9E-9CB8-4C41-A420-5DB17A9F16D0}"/>
            </a:ext>
          </a:extLst>
        </xdr:cNvPr>
        <xdr:cNvSpPr>
          <a:spLocks noChangeAspect="1" noChangeArrowheads="1"/>
        </xdr:cNvSpPr>
      </xdr:nvSpPr>
      <xdr:spPr bwMode="auto">
        <a:xfrm>
          <a:off x="8872904" y="23600019"/>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162</xdr:row>
      <xdr:rowOff>0</xdr:rowOff>
    </xdr:from>
    <xdr:ext cx="304800" cy="320335"/>
    <xdr:sp macro="" textlink="">
      <xdr:nvSpPr>
        <xdr:cNvPr id="106"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BF0823F0-73F8-4D07-92F6-96DFF047362C}"/>
            </a:ext>
          </a:extLst>
        </xdr:cNvPr>
        <xdr:cNvSpPr>
          <a:spLocks noChangeAspect="1" noChangeArrowheads="1"/>
        </xdr:cNvSpPr>
      </xdr:nvSpPr>
      <xdr:spPr bwMode="auto">
        <a:xfrm>
          <a:off x="6520962" y="23600019"/>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139"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8BD50964-7B19-4D9A-B410-62F4A085ED8E}"/>
            </a:ext>
          </a:extLst>
        </xdr:cNvPr>
        <xdr:cNvSpPr>
          <a:spLocks noChangeAspect="1" noChangeArrowheads="1"/>
        </xdr:cNvSpPr>
      </xdr:nvSpPr>
      <xdr:spPr bwMode="auto">
        <a:xfrm>
          <a:off x="8872904" y="2670663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140"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52DB1A1E-0250-4833-8171-26DAA5C3EF66}"/>
            </a:ext>
          </a:extLst>
        </xdr:cNvPr>
        <xdr:cNvSpPr>
          <a:spLocks noChangeAspect="1" noChangeArrowheads="1"/>
        </xdr:cNvSpPr>
      </xdr:nvSpPr>
      <xdr:spPr bwMode="auto">
        <a:xfrm>
          <a:off x="8872904" y="2670663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2"/>
    <xdr:sp macro="" textlink="">
      <xdr:nvSpPr>
        <xdr:cNvPr id="141"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25A19FCB-8858-4596-8C3B-EC32055612FA}"/>
            </a:ext>
          </a:extLst>
        </xdr:cNvPr>
        <xdr:cNvSpPr>
          <a:spLocks noChangeAspect="1" noChangeArrowheads="1"/>
        </xdr:cNvSpPr>
      </xdr:nvSpPr>
      <xdr:spPr bwMode="auto">
        <a:xfrm>
          <a:off x="8872904" y="26706635"/>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162</xdr:row>
      <xdr:rowOff>0</xdr:rowOff>
    </xdr:from>
    <xdr:ext cx="304800" cy="320335"/>
    <xdr:sp macro="" textlink="">
      <xdr:nvSpPr>
        <xdr:cNvPr id="142"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05D20FFC-A4C8-4FE7-AF15-526262140629}"/>
            </a:ext>
          </a:extLst>
        </xdr:cNvPr>
        <xdr:cNvSpPr>
          <a:spLocks noChangeAspect="1" noChangeArrowheads="1"/>
        </xdr:cNvSpPr>
      </xdr:nvSpPr>
      <xdr:spPr bwMode="auto">
        <a:xfrm>
          <a:off x="6520962" y="26706635"/>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159"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F53DE06F-75DA-4662-ADBC-3D3F645588FD}"/>
            </a:ext>
          </a:extLst>
        </xdr:cNvPr>
        <xdr:cNvSpPr>
          <a:spLocks noChangeAspect="1" noChangeArrowheads="1"/>
        </xdr:cNvSpPr>
      </xdr:nvSpPr>
      <xdr:spPr bwMode="auto">
        <a:xfrm>
          <a:off x="8839200" y="29537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160"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1626E653-72F2-4946-A2B2-133EE6F68B9A}"/>
            </a:ext>
          </a:extLst>
        </xdr:cNvPr>
        <xdr:cNvSpPr>
          <a:spLocks noChangeAspect="1" noChangeArrowheads="1"/>
        </xdr:cNvSpPr>
      </xdr:nvSpPr>
      <xdr:spPr bwMode="auto">
        <a:xfrm>
          <a:off x="8839200" y="29537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2"/>
    <xdr:sp macro="" textlink="">
      <xdr:nvSpPr>
        <xdr:cNvPr id="161"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AA8A6AF1-3EC4-4D56-A919-F7AF9D32622B}"/>
            </a:ext>
          </a:extLst>
        </xdr:cNvPr>
        <xdr:cNvSpPr>
          <a:spLocks noChangeAspect="1" noChangeArrowheads="1"/>
        </xdr:cNvSpPr>
      </xdr:nvSpPr>
      <xdr:spPr bwMode="auto">
        <a:xfrm>
          <a:off x="8839200" y="29537025"/>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162</xdr:row>
      <xdr:rowOff>0</xdr:rowOff>
    </xdr:from>
    <xdr:ext cx="304800" cy="320335"/>
    <xdr:sp macro="" textlink="">
      <xdr:nvSpPr>
        <xdr:cNvPr id="162"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79271066-9383-4476-B98C-13D92EBF29B1}"/>
            </a:ext>
          </a:extLst>
        </xdr:cNvPr>
        <xdr:cNvSpPr>
          <a:spLocks noChangeAspect="1" noChangeArrowheads="1"/>
        </xdr:cNvSpPr>
      </xdr:nvSpPr>
      <xdr:spPr bwMode="auto">
        <a:xfrm>
          <a:off x="6496050" y="29537025"/>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5</xdr:col>
      <xdr:colOff>588294</xdr:colOff>
      <xdr:row>99</xdr:row>
      <xdr:rowOff>97300</xdr:rowOff>
    </xdr:from>
    <xdr:to>
      <xdr:col>12</xdr:col>
      <xdr:colOff>170919</xdr:colOff>
      <xdr:row>120</xdr:row>
      <xdr:rowOff>97154</xdr:rowOff>
    </xdr:to>
    <xdr:pic>
      <xdr:nvPicPr>
        <xdr:cNvPr id="78" name="Imagen 77">
          <a:extLst>
            <a:ext uri="{FF2B5EF4-FFF2-40B4-BE49-F238E27FC236}">
              <a16:creationId xmlns:a16="http://schemas.microsoft.com/office/drawing/2014/main" id="{8227211A-8BB8-C6A6-08B4-9696CB96822A}"/>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3960144" y="20585575"/>
          <a:ext cx="5057595" cy="3788899"/>
        </a:xfrm>
        <a:prstGeom prst="rect">
          <a:avLst/>
        </a:prstGeom>
      </xdr:spPr>
    </xdr:pic>
    <xdr:clientData/>
  </xdr:twoCellAnchor>
  <xdr:oneCellAnchor>
    <xdr:from>
      <xdr:col>4</xdr:col>
      <xdr:colOff>13357</xdr:colOff>
      <xdr:row>238</xdr:row>
      <xdr:rowOff>97335</xdr:rowOff>
    </xdr:from>
    <xdr:ext cx="5072055" cy="1683840"/>
    <xdr:pic>
      <xdr:nvPicPr>
        <xdr:cNvPr id="353" name="Imagen 352">
          <a:extLst>
            <a:ext uri="{FF2B5EF4-FFF2-40B4-BE49-F238E27FC236}">
              <a16:creationId xmlns:a16="http://schemas.microsoft.com/office/drawing/2014/main" id="{93E7F206-71A7-7CC5-7638-9B9BDBA88913}"/>
            </a:ext>
          </a:extLst>
        </xdr:cNvPr>
        <xdr:cNvPicPr>
          <a:picLocks noChangeAspect="1"/>
        </xdr:cNvPicPr>
      </xdr:nvPicPr>
      <xdr:blipFill>
        <a:blip xmlns:r="http://schemas.openxmlformats.org/officeDocument/2006/relationships">
          <a:extLst>
            <a:ext uri="{28A0092B-C50C-407E-A947-70E740481C1C}">
              <a14:useLocalDpi xmlns:a14="http://schemas.microsoft.com/office/drawing/2010/main" val="0"/>
            </a:ext>
          </a:extLst>
        </a:blip>
        <a:srcRect/>
        <a:stretch/>
      </xdr:blipFill>
      <xdr:spPr>
        <a:xfrm>
          <a:off x="2614415" y="56902970"/>
          <a:ext cx="5072055" cy="1683840"/>
        </a:xfrm>
        <a:prstGeom prst="rect">
          <a:avLst/>
        </a:prstGeom>
      </xdr:spPr>
    </xdr:pic>
    <xdr:clientData/>
  </xdr:oneCellAnchor>
  <xdr:oneCellAnchor>
    <xdr:from>
      <xdr:col>12</xdr:col>
      <xdr:colOff>0</xdr:colOff>
      <xdr:row>162</xdr:row>
      <xdr:rowOff>0</xdr:rowOff>
    </xdr:from>
    <xdr:ext cx="304800" cy="320331"/>
    <xdr:sp macro="" textlink="">
      <xdr:nvSpPr>
        <xdr:cNvPr id="15"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AC3A2297-8ED2-4B28-9BCD-840AC9F859AB}"/>
            </a:ext>
          </a:extLst>
        </xdr:cNvPr>
        <xdr:cNvSpPr>
          <a:spLocks noChangeAspect="1" noChangeArrowheads="1"/>
        </xdr:cNvSpPr>
      </xdr:nvSpPr>
      <xdr:spPr bwMode="auto">
        <a:xfrm>
          <a:off x="8872904" y="2425211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18"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44750A08-9BB7-4C98-8276-8575D45E4023}"/>
            </a:ext>
          </a:extLst>
        </xdr:cNvPr>
        <xdr:cNvSpPr>
          <a:spLocks noChangeAspect="1" noChangeArrowheads="1"/>
        </xdr:cNvSpPr>
      </xdr:nvSpPr>
      <xdr:spPr bwMode="auto">
        <a:xfrm>
          <a:off x="8872904" y="2425211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2"/>
    <xdr:sp macro="" textlink="">
      <xdr:nvSpPr>
        <xdr:cNvPr id="19"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FB84D123-1597-4F15-BC00-33FAB820C77B}"/>
            </a:ext>
          </a:extLst>
        </xdr:cNvPr>
        <xdr:cNvSpPr>
          <a:spLocks noChangeAspect="1" noChangeArrowheads="1"/>
        </xdr:cNvSpPr>
      </xdr:nvSpPr>
      <xdr:spPr bwMode="auto">
        <a:xfrm>
          <a:off x="8872904" y="24252115"/>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162</xdr:row>
      <xdr:rowOff>0</xdr:rowOff>
    </xdr:from>
    <xdr:ext cx="304800" cy="320335"/>
    <xdr:sp macro="" textlink="">
      <xdr:nvSpPr>
        <xdr:cNvPr id="25"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820AB997-DCAD-4F6E-9EB8-1BDF5CB9EF57}"/>
            </a:ext>
          </a:extLst>
        </xdr:cNvPr>
        <xdr:cNvSpPr>
          <a:spLocks noChangeAspect="1" noChangeArrowheads="1"/>
        </xdr:cNvSpPr>
      </xdr:nvSpPr>
      <xdr:spPr bwMode="auto">
        <a:xfrm>
          <a:off x="6520962" y="24252115"/>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2"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1A1E9C64-E3D0-4026-96C6-BEFFBE4DD28C}"/>
            </a:ext>
          </a:extLst>
        </xdr:cNvPr>
        <xdr:cNvSpPr>
          <a:spLocks noChangeAspect="1" noChangeArrowheads="1"/>
        </xdr:cNvSpPr>
      </xdr:nvSpPr>
      <xdr:spPr bwMode="auto">
        <a:xfrm>
          <a:off x="8893969" y="23752969"/>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8"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7539158A-1CCA-41E8-BE06-D94E6DC06310}"/>
            </a:ext>
          </a:extLst>
        </xdr:cNvPr>
        <xdr:cNvSpPr>
          <a:spLocks noChangeAspect="1" noChangeArrowheads="1"/>
        </xdr:cNvSpPr>
      </xdr:nvSpPr>
      <xdr:spPr bwMode="auto">
        <a:xfrm>
          <a:off x="8893969" y="23752969"/>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2"/>
    <xdr:sp macro="" textlink="">
      <xdr:nvSpPr>
        <xdr:cNvPr id="14"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240AC9C1-6D17-4682-89A9-8E2D8C7368BF}"/>
            </a:ext>
          </a:extLst>
        </xdr:cNvPr>
        <xdr:cNvSpPr>
          <a:spLocks noChangeAspect="1" noChangeArrowheads="1"/>
        </xdr:cNvSpPr>
      </xdr:nvSpPr>
      <xdr:spPr bwMode="auto">
        <a:xfrm>
          <a:off x="8893969" y="23752969"/>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162</xdr:row>
      <xdr:rowOff>0</xdr:rowOff>
    </xdr:from>
    <xdr:ext cx="304800" cy="320335"/>
    <xdr:sp macro="" textlink="">
      <xdr:nvSpPr>
        <xdr:cNvPr id="17"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B988385C-90B8-429C-8012-70EDEA34594B}"/>
            </a:ext>
          </a:extLst>
        </xdr:cNvPr>
        <xdr:cNvSpPr>
          <a:spLocks noChangeAspect="1" noChangeArrowheads="1"/>
        </xdr:cNvSpPr>
      </xdr:nvSpPr>
      <xdr:spPr bwMode="auto">
        <a:xfrm>
          <a:off x="6536531" y="23752969"/>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107"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9102BB34-39C9-4A8D-AC41-6619125A85ED}"/>
            </a:ext>
          </a:extLst>
        </xdr:cNvPr>
        <xdr:cNvSpPr>
          <a:spLocks noChangeAspect="1" noChangeArrowheads="1"/>
        </xdr:cNvSpPr>
      </xdr:nvSpPr>
      <xdr:spPr bwMode="auto">
        <a:xfrm>
          <a:off x="8848397" y="24338017"/>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108"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43D3E1B3-5E4E-4735-93E7-28AF90260BCD}"/>
            </a:ext>
          </a:extLst>
        </xdr:cNvPr>
        <xdr:cNvSpPr>
          <a:spLocks noChangeAspect="1" noChangeArrowheads="1"/>
        </xdr:cNvSpPr>
      </xdr:nvSpPr>
      <xdr:spPr bwMode="auto">
        <a:xfrm>
          <a:off x="8848397" y="24338017"/>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2"/>
    <xdr:sp macro="" textlink="">
      <xdr:nvSpPr>
        <xdr:cNvPr id="109"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0923A3B7-1A87-4566-934F-63BDC2281DE9}"/>
            </a:ext>
          </a:extLst>
        </xdr:cNvPr>
        <xdr:cNvSpPr>
          <a:spLocks noChangeAspect="1" noChangeArrowheads="1"/>
        </xdr:cNvSpPr>
      </xdr:nvSpPr>
      <xdr:spPr bwMode="auto">
        <a:xfrm>
          <a:off x="8848397" y="24338017"/>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162</xdr:row>
      <xdr:rowOff>0</xdr:rowOff>
    </xdr:from>
    <xdr:ext cx="304800" cy="320335"/>
    <xdr:sp macro="" textlink="">
      <xdr:nvSpPr>
        <xdr:cNvPr id="110"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3EAD44C9-75D5-4FE8-A677-B01E27811C49}"/>
            </a:ext>
          </a:extLst>
        </xdr:cNvPr>
        <xdr:cNvSpPr>
          <a:spLocks noChangeAspect="1" noChangeArrowheads="1"/>
        </xdr:cNvSpPr>
      </xdr:nvSpPr>
      <xdr:spPr bwMode="auto">
        <a:xfrm>
          <a:off x="6503276" y="24338017"/>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12"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90DCF584-7122-4658-87EE-4A253202E05A}"/>
            </a:ext>
          </a:extLst>
        </xdr:cNvPr>
        <xdr:cNvSpPr>
          <a:spLocks noChangeAspect="1" noChangeArrowheads="1"/>
        </xdr:cNvSpPr>
      </xdr:nvSpPr>
      <xdr:spPr bwMode="auto">
        <a:xfrm>
          <a:off x="8848725" y="21088350"/>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23"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4096E783-F421-45D6-9710-E18937EAD090}"/>
            </a:ext>
          </a:extLst>
        </xdr:cNvPr>
        <xdr:cNvSpPr>
          <a:spLocks noChangeAspect="1" noChangeArrowheads="1"/>
        </xdr:cNvSpPr>
      </xdr:nvSpPr>
      <xdr:spPr bwMode="auto">
        <a:xfrm>
          <a:off x="8848725" y="21088350"/>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2"/>
    <xdr:sp macro="" textlink="">
      <xdr:nvSpPr>
        <xdr:cNvPr id="26"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2F8BD4FB-F400-4464-B44E-D9F90FD069EB}"/>
            </a:ext>
          </a:extLst>
        </xdr:cNvPr>
        <xdr:cNvSpPr>
          <a:spLocks noChangeAspect="1" noChangeArrowheads="1"/>
        </xdr:cNvSpPr>
      </xdr:nvSpPr>
      <xdr:spPr bwMode="auto">
        <a:xfrm>
          <a:off x="8848725" y="21088350"/>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162</xdr:row>
      <xdr:rowOff>0</xdr:rowOff>
    </xdr:from>
    <xdr:ext cx="304800" cy="320335"/>
    <xdr:sp macro="" textlink="">
      <xdr:nvSpPr>
        <xdr:cNvPr id="27"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F678E8F8-F8E4-485D-8F3D-0200AE122755}"/>
            </a:ext>
          </a:extLst>
        </xdr:cNvPr>
        <xdr:cNvSpPr>
          <a:spLocks noChangeAspect="1" noChangeArrowheads="1"/>
        </xdr:cNvSpPr>
      </xdr:nvSpPr>
      <xdr:spPr bwMode="auto">
        <a:xfrm>
          <a:off x="6505575" y="21088350"/>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159</xdr:row>
      <xdr:rowOff>0</xdr:rowOff>
    </xdr:from>
    <xdr:ext cx="304800" cy="320331"/>
    <xdr:sp macro="" textlink="">
      <xdr:nvSpPr>
        <xdr:cNvPr id="113"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375B9C08-0C06-4964-8CE7-270CF24D888B}"/>
            </a:ext>
          </a:extLst>
        </xdr:cNvPr>
        <xdr:cNvSpPr>
          <a:spLocks noChangeAspect="1" noChangeArrowheads="1"/>
        </xdr:cNvSpPr>
      </xdr:nvSpPr>
      <xdr:spPr bwMode="auto">
        <a:xfrm>
          <a:off x="8848725" y="21088350"/>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159</xdr:row>
      <xdr:rowOff>0</xdr:rowOff>
    </xdr:from>
    <xdr:ext cx="304800" cy="320331"/>
    <xdr:sp macro="" textlink="">
      <xdr:nvSpPr>
        <xdr:cNvPr id="114"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D5D9DDEF-8465-4B50-B88F-6A3217C547BE}"/>
            </a:ext>
          </a:extLst>
        </xdr:cNvPr>
        <xdr:cNvSpPr>
          <a:spLocks noChangeAspect="1" noChangeArrowheads="1"/>
        </xdr:cNvSpPr>
      </xdr:nvSpPr>
      <xdr:spPr bwMode="auto">
        <a:xfrm>
          <a:off x="8848725" y="21088350"/>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159</xdr:row>
      <xdr:rowOff>0</xdr:rowOff>
    </xdr:from>
    <xdr:ext cx="304800" cy="320332"/>
    <xdr:sp macro="" textlink="">
      <xdr:nvSpPr>
        <xdr:cNvPr id="115"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C0914C7A-1093-4F1B-976B-E9DB25744E76}"/>
            </a:ext>
          </a:extLst>
        </xdr:cNvPr>
        <xdr:cNvSpPr>
          <a:spLocks noChangeAspect="1" noChangeArrowheads="1"/>
        </xdr:cNvSpPr>
      </xdr:nvSpPr>
      <xdr:spPr bwMode="auto">
        <a:xfrm>
          <a:off x="8848725" y="21088350"/>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159</xdr:row>
      <xdr:rowOff>0</xdr:rowOff>
    </xdr:from>
    <xdr:ext cx="304800" cy="320335"/>
    <xdr:sp macro="" textlink="">
      <xdr:nvSpPr>
        <xdr:cNvPr id="116"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E867F789-6DEA-42D3-A2F0-96D95536DC2C}"/>
            </a:ext>
          </a:extLst>
        </xdr:cNvPr>
        <xdr:cNvSpPr>
          <a:spLocks noChangeAspect="1" noChangeArrowheads="1"/>
        </xdr:cNvSpPr>
      </xdr:nvSpPr>
      <xdr:spPr bwMode="auto">
        <a:xfrm>
          <a:off x="6505575" y="21088350"/>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134377</xdr:colOff>
      <xdr:row>159</xdr:row>
      <xdr:rowOff>257402</xdr:rowOff>
    </xdr:from>
    <xdr:ext cx="2123634" cy="2831512"/>
    <xdr:pic>
      <xdr:nvPicPr>
        <xdr:cNvPr id="138" name="Imagen 137">
          <a:extLst>
            <a:ext uri="{FF2B5EF4-FFF2-40B4-BE49-F238E27FC236}">
              <a16:creationId xmlns:a16="http://schemas.microsoft.com/office/drawing/2014/main" id="{C7DEF3A9-9342-BC59-0277-5E0FA901E488}"/>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383492" y="31931690"/>
          <a:ext cx="2123634" cy="2831512"/>
        </a:xfrm>
        <a:prstGeom prst="rect">
          <a:avLst/>
        </a:prstGeom>
      </xdr:spPr>
    </xdr:pic>
    <xdr:clientData/>
  </xdr:oneCellAnchor>
  <xdr:twoCellAnchor>
    <xdr:from>
      <xdr:col>1</xdr:col>
      <xdr:colOff>88369</xdr:colOff>
      <xdr:row>169</xdr:row>
      <xdr:rowOff>136372</xdr:rowOff>
    </xdr:from>
    <xdr:to>
      <xdr:col>6</xdr:col>
      <xdr:colOff>111673</xdr:colOff>
      <xdr:row>172</xdr:row>
      <xdr:rowOff>25102</xdr:rowOff>
    </xdr:to>
    <xdr:grpSp>
      <xdr:nvGrpSpPr>
        <xdr:cNvPr id="266" name="Grupo 265">
          <a:extLst>
            <a:ext uri="{FF2B5EF4-FFF2-40B4-BE49-F238E27FC236}">
              <a16:creationId xmlns:a16="http://schemas.microsoft.com/office/drawing/2014/main" id="{9025F680-959F-C875-3C61-160FB071B8F2}"/>
            </a:ext>
          </a:extLst>
        </xdr:cNvPr>
        <xdr:cNvGrpSpPr/>
      </xdr:nvGrpSpPr>
      <xdr:grpSpPr>
        <a:xfrm>
          <a:off x="330157" y="43658295"/>
          <a:ext cx="3833304" cy="460230"/>
          <a:chOff x="-5099" y="36934540"/>
          <a:chExt cx="3970388" cy="474952"/>
        </a:xfrm>
      </xdr:grpSpPr>
      <xdr:cxnSp macro="">
        <xdr:nvCxnSpPr>
          <xdr:cNvPr id="267" name="Conector: angular 266">
            <a:extLst>
              <a:ext uri="{FF2B5EF4-FFF2-40B4-BE49-F238E27FC236}">
                <a16:creationId xmlns:a16="http://schemas.microsoft.com/office/drawing/2014/main" id="{187A734F-7FF4-DB2D-40CC-99090E0380C0}"/>
              </a:ext>
            </a:extLst>
          </xdr:cNvPr>
          <xdr:cNvCxnSpPr>
            <a:cxnSpLocks/>
            <a:stCxn id="269" idx="3"/>
            <a:endCxn id="268" idx="1"/>
          </xdr:cNvCxnSpPr>
        </xdr:nvCxnSpPr>
        <xdr:spPr bwMode="auto">
          <a:xfrm>
            <a:off x="1405495" y="37101408"/>
            <a:ext cx="1251559" cy="82664"/>
          </a:xfrm>
          <a:prstGeom prst="bentConnector3">
            <a:avLst>
              <a:gd name="adj1" fmla="val 50000"/>
            </a:avLst>
          </a:prstGeom>
          <a:solidFill>
            <a:srgbClr val="FFC000">
              <a:alpha val="18824"/>
            </a:srgbClr>
          </a:solidFill>
          <a:ln w="19050" cap="flat" cmpd="sng" algn="ctr">
            <a:solidFill>
              <a:srgbClr val="FFC000"/>
            </a:solidFill>
            <a:prstDash val="solid"/>
            <a:round/>
            <a:headEnd type="none" w="med" len="med"/>
            <a:tailEnd type="none" w="med" len="med"/>
          </a:ln>
          <a:effectLst/>
        </xdr:spPr>
      </xdr:cxnSp>
      <xdr:sp macro="" textlink="">
        <xdr:nvSpPr>
          <xdr:cNvPr id="268" name="Rectángulo 267">
            <a:extLst>
              <a:ext uri="{FF2B5EF4-FFF2-40B4-BE49-F238E27FC236}">
                <a16:creationId xmlns:a16="http://schemas.microsoft.com/office/drawing/2014/main" id="{8BCF51A1-0103-A14F-E52B-446B8F5CBC7F}"/>
              </a:ext>
            </a:extLst>
          </xdr:cNvPr>
          <xdr:cNvSpPr/>
        </xdr:nvSpPr>
        <xdr:spPr bwMode="auto">
          <a:xfrm>
            <a:off x="2657054" y="36958651"/>
            <a:ext cx="1308235" cy="450841"/>
          </a:xfrm>
          <a:prstGeom prst="rect">
            <a:avLst/>
          </a:prstGeom>
          <a:solidFill>
            <a:srgbClr val="FFC000">
              <a:alpha val="18824"/>
            </a:srgbClr>
          </a:solidFill>
          <a:ln w="1905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sp macro="" textlink="">
        <xdr:nvSpPr>
          <xdr:cNvPr id="269" name="CuadroTexto 268">
            <a:extLst>
              <a:ext uri="{FF2B5EF4-FFF2-40B4-BE49-F238E27FC236}">
                <a16:creationId xmlns:a16="http://schemas.microsoft.com/office/drawing/2014/main" id="{C052EEEA-68E2-5B5F-70B4-5EE564D2A7CA}"/>
              </a:ext>
            </a:extLst>
          </xdr:cNvPr>
          <xdr:cNvSpPr txBox="1"/>
        </xdr:nvSpPr>
        <xdr:spPr>
          <a:xfrm>
            <a:off x="-5099" y="36934540"/>
            <a:ext cx="1410594" cy="333735"/>
          </a:xfrm>
          <a:prstGeom prst="rect">
            <a:avLst/>
          </a:prstGeom>
          <a:gradFill>
            <a:gsLst>
              <a:gs pos="0">
                <a:srgbClr val="FFC000"/>
              </a:gs>
              <a:gs pos="35000">
                <a:srgbClr val="FFDD71"/>
              </a:gs>
              <a:gs pos="100000">
                <a:srgbClr val="FFEBAB"/>
              </a:gs>
            </a:gsLst>
          </a:gradFill>
          <a:ln>
            <a:solidFill>
              <a:srgbClr val="FFC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dk1"/>
                </a:solidFill>
                <a:latin typeface="+mn-lt"/>
                <a:ea typeface="+mn-ea"/>
                <a:cs typeface="+mn-cs"/>
              </a:rPr>
              <a:t>DCC N°2 A INTERVENIR</a:t>
            </a:r>
          </a:p>
        </xdr:txBody>
      </xdr:sp>
    </xdr:grpSp>
    <xdr:clientData/>
  </xdr:twoCellAnchor>
  <xdr:oneCellAnchor>
    <xdr:from>
      <xdr:col>4</xdr:col>
      <xdr:colOff>315881</xdr:colOff>
      <xdr:row>209</xdr:row>
      <xdr:rowOff>72515</xdr:rowOff>
    </xdr:from>
    <xdr:ext cx="4212681" cy="1899160"/>
    <xdr:pic>
      <xdr:nvPicPr>
        <xdr:cNvPr id="228" name="Imagen 227">
          <a:extLst>
            <a:ext uri="{FF2B5EF4-FFF2-40B4-BE49-F238E27FC236}">
              <a16:creationId xmlns:a16="http://schemas.microsoft.com/office/drawing/2014/main" id="{F5345B5A-66C5-4427-B45F-27BE83AC5319}"/>
            </a:ext>
          </a:extLst>
        </xdr:cNvPr>
        <xdr:cNvPicPr>
          <a:picLocks noChangeAspect="1"/>
        </xdr:cNvPicPr>
      </xdr:nvPicPr>
      <xdr:blipFill>
        <a:blip xmlns:r="http://schemas.openxmlformats.org/officeDocument/2006/relationships" cstate="print">
          <a:extLst>
            <a:ext uri="{28A0092B-C50C-407E-A947-70E740481C1C}">
              <a14:useLocalDpi xmlns:a14="http://schemas.microsoft.com/office/drawing/2010/main" val="0"/>
            </a:ext>
          </a:extLst>
        </a:blip>
        <a:srcRect/>
        <a:stretch/>
      </xdr:blipFill>
      <xdr:spPr>
        <a:xfrm>
          <a:off x="2916939" y="50716207"/>
          <a:ext cx="4212681" cy="1899160"/>
        </a:xfrm>
        <a:prstGeom prst="rect">
          <a:avLst/>
        </a:prstGeom>
      </xdr:spPr>
    </xdr:pic>
    <xdr:clientData/>
  </xdr:oneCellAnchor>
  <xdr:oneCellAnchor>
    <xdr:from>
      <xdr:col>2</xdr:col>
      <xdr:colOff>95206</xdr:colOff>
      <xdr:row>50</xdr:row>
      <xdr:rowOff>91440</xdr:rowOff>
    </xdr:from>
    <xdr:ext cx="3275737" cy="2375535"/>
    <xdr:pic>
      <xdr:nvPicPr>
        <xdr:cNvPr id="44" name="Imagen 43">
          <a:extLst>
            <a:ext uri="{FF2B5EF4-FFF2-40B4-BE49-F238E27FC236}">
              <a16:creationId xmlns:a16="http://schemas.microsoft.com/office/drawing/2014/main" id="{A7631F80-6422-46EA-9CC0-EA8C3DB51699}"/>
            </a:ext>
          </a:extLst>
        </xdr:cNvPr>
        <xdr:cNvPicPr>
          <a:picLocks noChangeAspect="1"/>
        </xdr:cNvPicPr>
      </xdr:nvPicPr>
      <xdr:blipFill>
        <a:blip xmlns:r="http://schemas.openxmlformats.org/officeDocument/2006/relationships">
          <a:extLst>
            <a:ext uri="{28A0092B-C50C-407E-A947-70E740481C1C}">
              <a14:useLocalDpi xmlns:a14="http://schemas.microsoft.com/office/drawing/2010/main"/>
            </a:ext>
          </a:extLst>
        </a:blip>
        <a:srcRect/>
        <a:stretch/>
      </xdr:blipFill>
      <xdr:spPr>
        <a:xfrm>
          <a:off x="1123906" y="9949815"/>
          <a:ext cx="3275737" cy="2375535"/>
        </a:xfrm>
        <a:prstGeom prst="rect">
          <a:avLst/>
        </a:prstGeom>
      </xdr:spPr>
    </xdr:pic>
    <xdr:clientData/>
  </xdr:oneCellAnchor>
  <xdr:oneCellAnchor>
    <xdr:from>
      <xdr:col>8</xdr:col>
      <xdr:colOff>615241</xdr:colOff>
      <xdr:row>50</xdr:row>
      <xdr:rowOff>91440</xdr:rowOff>
    </xdr:from>
    <xdr:ext cx="1795938" cy="2394585"/>
    <xdr:pic>
      <xdr:nvPicPr>
        <xdr:cNvPr id="58" name="Imagen 57">
          <a:extLst>
            <a:ext uri="{FF2B5EF4-FFF2-40B4-BE49-F238E27FC236}">
              <a16:creationId xmlns:a16="http://schemas.microsoft.com/office/drawing/2014/main" id="{0AD524B2-CDD3-4220-8C22-8C8206A3DD54}"/>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6330241" y="9949815"/>
          <a:ext cx="1795938" cy="2394585"/>
        </a:xfrm>
        <a:prstGeom prst="rect">
          <a:avLst/>
        </a:prstGeom>
      </xdr:spPr>
    </xdr:pic>
    <xdr:clientData/>
  </xdr:oneCellAnchor>
  <xdr:twoCellAnchor>
    <xdr:from>
      <xdr:col>2</xdr:col>
      <xdr:colOff>102416</xdr:colOff>
      <xdr:row>55</xdr:row>
      <xdr:rowOff>26478</xdr:rowOff>
    </xdr:from>
    <xdr:to>
      <xdr:col>6</xdr:col>
      <xdr:colOff>257175</xdr:colOff>
      <xdr:row>57</xdr:row>
      <xdr:rowOff>171450</xdr:rowOff>
    </xdr:to>
    <xdr:sp macro="" textlink="">
      <xdr:nvSpPr>
        <xdr:cNvPr id="63" name="Rectángulo 24">
          <a:extLst>
            <a:ext uri="{FF2B5EF4-FFF2-40B4-BE49-F238E27FC236}">
              <a16:creationId xmlns:a16="http://schemas.microsoft.com/office/drawing/2014/main" id="{C8C2854F-5705-49C6-9D9C-000ECDBEA7BB}"/>
            </a:ext>
          </a:extLst>
        </xdr:cNvPr>
        <xdr:cNvSpPr/>
      </xdr:nvSpPr>
      <xdr:spPr bwMode="auto">
        <a:xfrm>
          <a:off x="1131116" y="10789728"/>
          <a:ext cx="3278959" cy="506922"/>
        </a:xfrm>
        <a:prstGeom prst="rect">
          <a:avLst/>
        </a:prstGeom>
        <a:ln>
          <a:solidFill>
            <a:srgbClr val="FFC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lientData/>
  </xdr:twoCellAnchor>
  <xdr:oneCellAnchor>
    <xdr:from>
      <xdr:col>5</xdr:col>
      <xdr:colOff>607798</xdr:colOff>
      <xdr:row>65</xdr:row>
      <xdr:rowOff>66675</xdr:rowOff>
    </xdr:from>
    <xdr:ext cx="2179112" cy="2394585"/>
    <xdr:pic>
      <xdr:nvPicPr>
        <xdr:cNvPr id="79" name="Imagen 78">
          <a:extLst>
            <a:ext uri="{FF2B5EF4-FFF2-40B4-BE49-F238E27FC236}">
              <a16:creationId xmlns:a16="http://schemas.microsoft.com/office/drawing/2014/main" id="{C8BF30AF-3D5A-4A89-86B9-CCD1A54635BD}"/>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3979648" y="12839700"/>
          <a:ext cx="2179112" cy="2394585"/>
        </a:xfrm>
        <a:prstGeom prst="rect">
          <a:avLst/>
        </a:prstGeom>
      </xdr:spPr>
    </xdr:pic>
    <xdr:clientData/>
  </xdr:oneCellAnchor>
  <xdr:twoCellAnchor editAs="oneCell">
    <xdr:from>
      <xdr:col>1</xdr:col>
      <xdr:colOff>212489</xdr:colOff>
      <xdr:row>138</xdr:row>
      <xdr:rowOff>151733</xdr:rowOff>
    </xdr:from>
    <xdr:to>
      <xdr:col>7</xdr:col>
      <xdr:colOff>59791</xdr:colOff>
      <xdr:row>157</xdr:row>
      <xdr:rowOff>114300</xdr:rowOff>
    </xdr:to>
    <xdr:pic>
      <xdr:nvPicPr>
        <xdr:cNvPr id="81" name="Imagen 80">
          <a:extLst>
            <a:ext uri="{FF2B5EF4-FFF2-40B4-BE49-F238E27FC236}">
              <a16:creationId xmlns:a16="http://schemas.microsoft.com/office/drawing/2014/main" id="{3A36F2BB-0E6C-4477-8031-841D1B5F5610}"/>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460139" y="27698033"/>
          <a:ext cx="4525982" cy="3401092"/>
        </a:xfrm>
        <a:prstGeom prst="rect">
          <a:avLst/>
        </a:prstGeom>
      </xdr:spPr>
    </xdr:pic>
    <xdr:clientData/>
  </xdr:twoCellAnchor>
  <xdr:twoCellAnchor editAs="oneCell">
    <xdr:from>
      <xdr:col>7</xdr:col>
      <xdr:colOff>140567</xdr:colOff>
      <xdr:row>138</xdr:row>
      <xdr:rowOff>167683</xdr:rowOff>
    </xdr:from>
    <xdr:to>
      <xdr:col>12</xdr:col>
      <xdr:colOff>725684</xdr:colOff>
      <xdr:row>157</xdr:row>
      <xdr:rowOff>91440</xdr:rowOff>
    </xdr:to>
    <xdr:pic>
      <xdr:nvPicPr>
        <xdr:cNvPr id="82" name="Imagen 81">
          <a:extLst>
            <a:ext uri="{FF2B5EF4-FFF2-40B4-BE49-F238E27FC236}">
              <a16:creationId xmlns:a16="http://schemas.microsoft.com/office/drawing/2014/main" id="{9414C586-B3E4-4CF3-AF8C-55DFCC192D07}"/>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5074517" y="27713983"/>
          <a:ext cx="4490367" cy="3356567"/>
        </a:xfrm>
        <a:prstGeom prst="rect">
          <a:avLst/>
        </a:prstGeom>
      </xdr:spPr>
    </xdr:pic>
    <xdr:clientData/>
  </xdr:twoCellAnchor>
  <xdr:twoCellAnchor>
    <xdr:from>
      <xdr:col>1</xdr:col>
      <xdr:colOff>86465</xdr:colOff>
      <xdr:row>171</xdr:row>
      <xdr:rowOff>115039</xdr:rowOff>
    </xdr:from>
    <xdr:to>
      <xdr:col>6</xdr:col>
      <xdr:colOff>85398</xdr:colOff>
      <xdr:row>174</xdr:row>
      <xdr:rowOff>144543</xdr:rowOff>
    </xdr:to>
    <xdr:grpSp>
      <xdr:nvGrpSpPr>
        <xdr:cNvPr id="90" name="Grupo 89">
          <a:extLst>
            <a:ext uri="{FF2B5EF4-FFF2-40B4-BE49-F238E27FC236}">
              <a16:creationId xmlns:a16="http://schemas.microsoft.com/office/drawing/2014/main" id="{918AABB7-043E-981E-27F7-9FEDA1573A2D}"/>
            </a:ext>
          </a:extLst>
        </xdr:cNvPr>
        <xdr:cNvGrpSpPr/>
      </xdr:nvGrpSpPr>
      <xdr:grpSpPr>
        <a:xfrm>
          <a:off x="328253" y="44017962"/>
          <a:ext cx="3808933" cy="601004"/>
          <a:chOff x="440576" y="36456515"/>
          <a:chExt cx="3952461" cy="621668"/>
        </a:xfrm>
      </xdr:grpSpPr>
      <xdr:cxnSp macro="">
        <xdr:nvCxnSpPr>
          <xdr:cNvPr id="92" name="Conector: angular 91">
            <a:extLst>
              <a:ext uri="{FF2B5EF4-FFF2-40B4-BE49-F238E27FC236}">
                <a16:creationId xmlns:a16="http://schemas.microsoft.com/office/drawing/2014/main" id="{41F970BE-9E1A-8167-04A1-D20BF9D71ED9}"/>
              </a:ext>
            </a:extLst>
          </xdr:cNvPr>
          <xdr:cNvCxnSpPr>
            <a:cxnSpLocks/>
            <a:stCxn id="94" idx="3"/>
            <a:endCxn id="93" idx="1"/>
          </xdr:cNvCxnSpPr>
        </xdr:nvCxnSpPr>
        <xdr:spPr bwMode="auto">
          <a:xfrm>
            <a:off x="1851170" y="36651745"/>
            <a:ext cx="1256049" cy="192194"/>
          </a:xfrm>
          <a:prstGeom prst="bentConnector3">
            <a:avLst>
              <a:gd name="adj1" fmla="val 50000"/>
            </a:avLst>
          </a:prstGeom>
          <a:solidFill>
            <a:srgbClr val="FFC000">
              <a:alpha val="18824"/>
            </a:srgbClr>
          </a:solidFill>
          <a:ln w="19050" cap="flat" cmpd="sng" algn="ctr">
            <a:solidFill>
              <a:srgbClr val="FF0000"/>
            </a:solidFill>
            <a:prstDash val="solid"/>
            <a:round/>
            <a:headEnd type="none" w="med" len="med"/>
            <a:tailEnd type="none" w="med" len="med"/>
          </a:ln>
          <a:effectLst/>
        </xdr:spPr>
      </xdr:cxnSp>
      <xdr:sp macro="" textlink="">
        <xdr:nvSpPr>
          <xdr:cNvPr id="93" name="Rectángulo 92">
            <a:extLst>
              <a:ext uri="{FF2B5EF4-FFF2-40B4-BE49-F238E27FC236}">
                <a16:creationId xmlns:a16="http://schemas.microsoft.com/office/drawing/2014/main" id="{D949A07F-4B2D-0FD0-E7BF-7D88C159B599}"/>
              </a:ext>
            </a:extLst>
          </xdr:cNvPr>
          <xdr:cNvSpPr/>
        </xdr:nvSpPr>
        <xdr:spPr bwMode="auto">
          <a:xfrm>
            <a:off x="3107219" y="36609751"/>
            <a:ext cx="1285818" cy="468432"/>
          </a:xfrm>
          <a:prstGeom prst="rect">
            <a:avLst/>
          </a:prstGeom>
          <a:solidFill>
            <a:srgbClr val="C00000">
              <a:alpha val="18824"/>
            </a:srgbClr>
          </a:solidFill>
          <a:ln w="19050" cap="flat" cmpd="sng" algn="ctr">
            <a:solidFill>
              <a:srgbClr val="FF0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sp macro="" textlink="">
        <xdr:nvSpPr>
          <xdr:cNvPr id="94" name="CuadroTexto 93">
            <a:extLst>
              <a:ext uri="{FF2B5EF4-FFF2-40B4-BE49-F238E27FC236}">
                <a16:creationId xmlns:a16="http://schemas.microsoft.com/office/drawing/2014/main" id="{ADE262BC-5416-4999-E93C-95DE33B9A2E4}"/>
              </a:ext>
            </a:extLst>
          </xdr:cNvPr>
          <xdr:cNvSpPr txBox="1"/>
        </xdr:nvSpPr>
        <xdr:spPr>
          <a:xfrm>
            <a:off x="440576" y="36456515"/>
            <a:ext cx="1410594" cy="390460"/>
          </a:xfrm>
          <a:prstGeom prst="rect">
            <a:avLst/>
          </a:prstGeom>
          <a:solidFill>
            <a:srgbClr val="C0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b="1">
                <a:solidFill>
                  <a:schemeClr val="bg1"/>
                </a:solidFill>
                <a:latin typeface="+mn-lt"/>
                <a:ea typeface="+mn-ea"/>
                <a:cs typeface="+mn-cs"/>
              </a:rPr>
              <a:t>DCC N°3 </a:t>
            </a:r>
          </a:p>
          <a:p>
            <a:pPr marL="0" indent="0" algn="ctr"/>
            <a:r>
              <a:rPr lang="es-CL" sz="900" b="1">
                <a:solidFill>
                  <a:schemeClr val="bg1"/>
                </a:solidFill>
                <a:latin typeface="+mn-lt"/>
                <a:ea typeface="+mn-ea"/>
                <a:cs typeface="+mn-cs"/>
              </a:rPr>
              <a:t>A REEMPLAZAR</a:t>
            </a:r>
          </a:p>
        </xdr:txBody>
      </xdr:sp>
    </xdr:grpSp>
    <xdr:clientData/>
  </xdr:twoCellAnchor>
  <xdr:twoCellAnchor>
    <xdr:from>
      <xdr:col>1</xdr:col>
      <xdr:colOff>107156</xdr:colOff>
      <xdr:row>173</xdr:row>
      <xdr:rowOff>164836</xdr:rowOff>
    </xdr:from>
    <xdr:to>
      <xdr:col>6</xdr:col>
      <xdr:colOff>78828</xdr:colOff>
      <xdr:row>176</xdr:row>
      <xdr:rowOff>18111</xdr:rowOff>
    </xdr:to>
    <xdr:grpSp>
      <xdr:nvGrpSpPr>
        <xdr:cNvPr id="158" name="Grupo 157">
          <a:extLst>
            <a:ext uri="{FF2B5EF4-FFF2-40B4-BE49-F238E27FC236}">
              <a16:creationId xmlns:a16="http://schemas.microsoft.com/office/drawing/2014/main" id="{4CF1BC32-D3FE-DC5E-E62E-A6E35DB44DE8}"/>
            </a:ext>
          </a:extLst>
        </xdr:cNvPr>
        <xdr:cNvGrpSpPr/>
      </xdr:nvGrpSpPr>
      <xdr:grpSpPr>
        <a:xfrm>
          <a:off x="348944" y="44448759"/>
          <a:ext cx="3781672" cy="424775"/>
          <a:chOff x="-146308" y="37334857"/>
          <a:chExt cx="3941599" cy="405325"/>
        </a:xfrm>
      </xdr:grpSpPr>
      <xdr:cxnSp macro="">
        <xdr:nvCxnSpPr>
          <xdr:cNvPr id="163" name="Conector: angular 162">
            <a:extLst>
              <a:ext uri="{FF2B5EF4-FFF2-40B4-BE49-F238E27FC236}">
                <a16:creationId xmlns:a16="http://schemas.microsoft.com/office/drawing/2014/main" id="{06F964BD-776B-22AD-0882-FAD7ECB4048A}"/>
              </a:ext>
            </a:extLst>
          </xdr:cNvPr>
          <xdr:cNvCxnSpPr>
            <a:cxnSpLocks/>
            <a:stCxn id="165" idx="3"/>
            <a:endCxn id="164" idx="1"/>
          </xdr:cNvCxnSpPr>
        </xdr:nvCxnSpPr>
        <xdr:spPr bwMode="auto">
          <a:xfrm>
            <a:off x="1264286" y="37526001"/>
            <a:ext cx="1308054" cy="147934"/>
          </a:xfrm>
          <a:prstGeom prst="bentConnector3">
            <a:avLst>
              <a:gd name="adj1" fmla="val 50000"/>
            </a:avLst>
          </a:prstGeom>
          <a:solidFill>
            <a:srgbClr val="FFC000">
              <a:alpha val="18824"/>
            </a:srgbClr>
          </a:solidFill>
          <a:ln w="19050" cap="flat" cmpd="sng" algn="ctr">
            <a:solidFill>
              <a:srgbClr val="FFC000"/>
            </a:solidFill>
            <a:prstDash val="solid"/>
            <a:round/>
            <a:headEnd type="none" w="med" len="med"/>
            <a:tailEnd type="none" w="med" len="med"/>
          </a:ln>
          <a:effectLst/>
        </xdr:spPr>
      </xdr:cxnSp>
      <xdr:sp macro="" textlink="">
        <xdr:nvSpPr>
          <xdr:cNvPr id="164" name="Rectángulo 163">
            <a:extLst>
              <a:ext uri="{FF2B5EF4-FFF2-40B4-BE49-F238E27FC236}">
                <a16:creationId xmlns:a16="http://schemas.microsoft.com/office/drawing/2014/main" id="{93F1F0F2-6B5E-350F-15D6-E242D0C815C3}"/>
              </a:ext>
            </a:extLst>
          </xdr:cNvPr>
          <xdr:cNvSpPr/>
        </xdr:nvSpPr>
        <xdr:spPr bwMode="auto">
          <a:xfrm>
            <a:off x="2572340" y="37607688"/>
            <a:ext cx="1222951" cy="132494"/>
          </a:xfrm>
          <a:prstGeom prst="rect">
            <a:avLst/>
          </a:prstGeom>
          <a:solidFill>
            <a:srgbClr val="FFC000">
              <a:alpha val="18824"/>
            </a:srgbClr>
          </a:solidFill>
          <a:ln w="1905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sp macro="" textlink="">
        <xdr:nvSpPr>
          <xdr:cNvPr id="165" name="CuadroTexto 164">
            <a:extLst>
              <a:ext uri="{FF2B5EF4-FFF2-40B4-BE49-F238E27FC236}">
                <a16:creationId xmlns:a16="http://schemas.microsoft.com/office/drawing/2014/main" id="{50F6A13B-462C-9DB9-EC76-C5FBC019AC44}"/>
              </a:ext>
            </a:extLst>
          </xdr:cNvPr>
          <xdr:cNvSpPr txBox="1"/>
        </xdr:nvSpPr>
        <xdr:spPr>
          <a:xfrm>
            <a:off x="-146308" y="37334857"/>
            <a:ext cx="1410594" cy="382287"/>
          </a:xfrm>
          <a:prstGeom prst="rect">
            <a:avLst/>
          </a:prstGeom>
          <a:gradFill>
            <a:gsLst>
              <a:gs pos="0">
                <a:srgbClr val="FFC000"/>
              </a:gs>
              <a:gs pos="35000">
                <a:srgbClr val="FFDD71"/>
              </a:gs>
              <a:gs pos="100000">
                <a:srgbClr val="FFEBAB"/>
              </a:gs>
            </a:gsLst>
          </a:gradFill>
          <a:ln>
            <a:solidFill>
              <a:srgbClr val="FFC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dk1"/>
                </a:solidFill>
                <a:latin typeface="+mn-lt"/>
                <a:ea typeface="+mn-ea"/>
                <a:cs typeface="+mn-cs"/>
              </a:rPr>
              <a:t>ROUTER 6675 </a:t>
            </a:r>
          </a:p>
          <a:p>
            <a:pPr marL="0" indent="0" algn="ctr"/>
            <a:r>
              <a:rPr lang="es-CL" sz="900">
                <a:solidFill>
                  <a:schemeClr val="dk1"/>
                </a:solidFill>
                <a:latin typeface="+mn-lt"/>
                <a:ea typeface="+mn-ea"/>
                <a:cs typeface="+mn-cs"/>
              </a:rPr>
              <a:t>A RECONFIGURAR</a:t>
            </a:r>
          </a:p>
        </xdr:txBody>
      </xdr:sp>
    </xdr:grpSp>
    <xdr:clientData/>
  </xdr:twoCellAnchor>
  <xdr:twoCellAnchor>
    <xdr:from>
      <xdr:col>7</xdr:col>
      <xdr:colOff>301327</xdr:colOff>
      <xdr:row>171</xdr:row>
      <xdr:rowOff>77947</xdr:rowOff>
    </xdr:from>
    <xdr:to>
      <xdr:col>12</xdr:col>
      <xdr:colOff>120145</xdr:colOff>
      <xdr:row>175</xdr:row>
      <xdr:rowOff>30970</xdr:rowOff>
    </xdr:to>
    <xdr:grpSp>
      <xdr:nvGrpSpPr>
        <xdr:cNvPr id="213" name="Grupo 212">
          <a:extLst>
            <a:ext uri="{FF2B5EF4-FFF2-40B4-BE49-F238E27FC236}">
              <a16:creationId xmlns:a16="http://schemas.microsoft.com/office/drawing/2014/main" id="{616CA1B5-5D3B-4DC9-38BB-C5F82D55D350}"/>
            </a:ext>
          </a:extLst>
        </xdr:cNvPr>
        <xdr:cNvGrpSpPr/>
      </xdr:nvGrpSpPr>
      <xdr:grpSpPr>
        <a:xfrm>
          <a:off x="5115115" y="43980870"/>
          <a:ext cx="3628818" cy="715023"/>
          <a:chOff x="5241000" y="38445412"/>
          <a:chExt cx="3727601" cy="677878"/>
        </a:xfrm>
      </xdr:grpSpPr>
      <xdr:grpSp>
        <xdr:nvGrpSpPr>
          <xdr:cNvPr id="234" name="Grupo 233">
            <a:extLst>
              <a:ext uri="{FF2B5EF4-FFF2-40B4-BE49-F238E27FC236}">
                <a16:creationId xmlns:a16="http://schemas.microsoft.com/office/drawing/2014/main" id="{C304F74F-B0FB-116A-F320-630DBD181AAB}"/>
              </a:ext>
            </a:extLst>
          </xdr:cNvPr>
          <xdr:cNvGrpSpPr/>
        </xdr:nvGrpSpPr>
        <xdr:grpSpPr>
          <a:xfrm>
            <a:off x="5241000" y="38445412"/>
            <a:ext cx="2387604" cy="431723"/>
            <a:chOff x="-93449" y="20461760"/>
            <a:chExt cx="2423515" cy="473139"/>
          </a:xfrm>
        </xdr:grpSpPr>
        <xdr:cxnSp macro="">
          <xdr:nvCxnSpPr>
            <xdr:cNvPr id="235" name="Conector: angular 234">
              <a:extLst>
                <a:ext uri="{FF2B5EF4-FFF2-40B4-BE49-F238E27FC236}">
                  <a16:creationId xmlns:a16="http://schemas.microsoft.com/office/drawing/2014/main" id="{2BA60783-E9C6-7F5F-FECA-BE2C15CA723F}"/>
                </a:ext>
              </a:extLst>
            </xdr:cNvPr>
            <xdr:cNvCxnSpPr>
              <a:cxnSpLocks/>
              <a:stCxn id="236" idx="3"/>
              <a:endCxn id="249" idx="1"/>
            </xdr:cNvCxnSpPr>
          </xdr:nvCxnSpPr>
          <xdr:spPr bwMode="auto">
            <a:xfrm>
              <a:off x="1336550" y="20673116"/>
              <a:ext cx="993516" cy="261783"/>
            </a:xfrm>
            <a:prstGeom prst="bentConnector3">
              <a:avLst>
                <a:gd name="adj1" fmla="val 50000"/>
              </a:avLst>
            </a:prstGeom>
            <a:solidFill>
              <a:srgbClr val="FFC000">
                <a:alpha val="18824"/>
              </a:srgbClr>
            </a:solidFill>
            <a:ln w="19050" cap="flat" cmpd="sng" algn="ctr">
              <a:solidFill>
                <a:srgbClr val="92D050"/>
              </a:solidFill>
              <a:prstDash val="solid"/>
              <a:round/>
              <a:headEnd type="none" w="med" len="med"/>
              <a:tailEnd type="none" w="med" len="med"/>
            </a:ln>
            <a:effectLst/>
          </xdr:spPr>
        </xdr:cxnSp>
        <xdr:sp macro="" textlink="">
          <xdr:nvSpPr>
            <xdr:cNvPr id="236" name="CuadroTexto 235">
              <a:extLst>
                <a:ext uri="{FF2B5EF4-FFF2-40B4-BE49-F238E27FC236}">
                  <a16:creationId xmlns:a16="http://schemas.microsoft.com/office/drawing/2014/main" id="{838577E2-5527-279F-0E57-CDFE3C21FAD9}"/>
                </a:ext>
              </a:extLst>
            </xdr:cNvPr>
            <xdr:cNvSpPr txBox="1"/>
          </xdr:nvSpPr>
          <xdr:spPr>
            <a:xfrm>
              <a:off x="-93449" y="20461760"/>
              <a:ext cx="1429999" cy="422711"/>
            </a:xfrm>
            <a:prstGeom prst="rect">
              <a:avLst/>
            </a:prstGeom>
            <a:solidFill>
              <a:srgbClr val="008000"/>
            </a:solidFill>
            <a:ln>
              <a:solidFill>
                <a:srgbClr val="92D05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b="1">
                  <a:solidFill>
                    <a:schemeClr val="bg1"/>
                  </a:solidFill>
                  <a:latin typeface="+mn-lt"/>
                  <a:ea typeface="+mn-ea"/>
                  <a:cs typeface="+mn-cs"/>
                </a:rPr>
                <a:t>DCC N°3</a:t>
              </a:r>
            </a:p>
            <a:p>
              <a:pPr marL="0" indent="0" algn="ctr"/>
              <a:r>
                <a:rPr lang="es-CL" sz="900" b="1">
                  <a:solidFill>
                    <a:schemeClr val="bg1"/>
                  </a:solidFill>
                  <a:latin typeface="+mn-lt"/>
                  <a:ea typeface="+mn-ea"/>
                  <a:cs typeface="+mn-cs"/>
                </a:rPr>
                <a:t> A INSTALAR</a:t>
              </a:r>
            </a:p>
          </xdr:txBody>
        </xdr:sp>
      </xdr:grpSp>
      <xdr:sp macro="" textlink="">
        <xdr:nvSpPr>
          <xdr:cNvPr id="249" name="Rectángulo 248">
            <a:extLst>
              <a:ext uri="{FF2B5EF4-FFF2-40B4-BE49-F238E27FC236}">
                <a16:creationId xmlns:a16="http://schemas.microsoft.com/office/drawing/2014/main" id="{A7B824EE-BD18-6495-D315-5340C929C4B9}"/>
              </a:ext>
            </a:extLst>
          </xdr:cNvPr>
          <xdr:cNvSpPr/>
        </xdr:nvSpPr>
        <xdr:spPr bwMode="auto">
          <a:xfrm>
            <a:off x="7628604" y="38630949"/>
            <a:ext cx="1339997" cy="492341"/>
          </a:xfrm>
          <a:prstGeom prst="rect">
            <a:avLst/>
          </a:prstGeom>
          <a:solidFill>
            <a:srgbClr val="008000">
              <a:alpha val="25000"/>
            </a:srgbClr>
          </a:solidFill>
          <a:ln>
            <a:solidFill>
              <a:srgbClr val="92D05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grpSp>
    <xdr:clientData/>
  </xdr:twoCellAnchor>
  <xdr:twoCellAnchor>
    <xdr:from>
      <xdr:col>1</xdr:col>
      <xdr:colOff>440096</xdr:colOff>
      <xdr:row>159</xdr:row>
      <xdr:rowOff>191684</xdr:rowOff>
    </xdr:from>
    <xdr:to>
      <xdr:col>5</xdr:col>
      <xdr:colOff>168226</xdr:colOff>
      <xdr:row>159</xdr:row>
      <xdr:rowOff>2811936</xdr:rowOff>
    </xdr:to>
    <xdr:grpSp>
      <xdr:nvGrpSpPr>
        <xdr:cNvPr id="261" name="Grupo 260">
          <a:extLst>
            <a:ext uri="{FF2B5EF4-FFF2-40B4-BE49-F238E27FC236}">
              <a16:creationId xmlns:a16="http://schemas.microsoft.com/office/drawing/2014/main" id="{2A9726BC-0138-05F6-2B82-F58D569185D9}"/>
            </a:ext>
          </a:extLst>
        </xdr:cNvPr>
        <xdr:cNvGrpSpPr/>
      </xdr:nvGrpSpPr>
      <xdr:grpSpPr>
        <a:xfrm>
          <a:off x="681884" y="32686588"/>
          <a:ext cx="2776130" cy="2620252"/>
          <a:chOff x="-1235412" y="24116275"/>
          <a:chExt cx="2861987" cy="2574704"/>
        </a:xfrm>
      </xdr:grpSpPr>
      <xdr:sp macro="" textlink="">
        <xdr:nvSpPr>
          <xdr:cNvPr id="262" name="Rectángulo 261">
            <a:extLst>
              <a:ext uri="{FF2B5EF4-FFF2-40B4-BE49-F238E27FC236}">
                <a16:creationId xmlns:a16="http://schemas.microsoft.com/office/drawing/2014/main" id="{6B70514C-1931-A42C-A333-697DF7750F6D}"/>
              </a:ext>
            </a:extLst>
          </xdr:cNvPr>
          <xdr:cNvSpPr/>
        </xdr:nvSpPr>
        <xdr:spPr bwMode="auto">
          <a:xfrm>
            <a:off x="-1235412" y="24418287"/>
            <a:ext cx="1200206" cy="2272692"/>
          </a:xfrm>
          <a:prstGeom prst="rect">
            <a:avLst/>
          </a:prstGeom>
          <a:solidFill>
            <a:srgbClr val="C00000">
              <a:alpha val="25000"/>
            </a:srgbClr>
          </a:solidFill>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xnSp macro="">
        <xdr:nvCxnSpPr>
          <xdr:cNvPr id="263" name="Conector: angular 262">
            <a:extLst>
              <a:ext uri="{FF2B5EF4-FFF2-40B4-BE49-F238E27FC236}">
                <a16:creationId xmlns:a16="http://schemas.microsoft.com/office/drawing/2014/main" id="{4691BCFD-3360-10CA-A70A-E21FC666EA3A}"/>
              </a:ext>
            </a:extLst>
          </xdr:cNvPr>
          <xdr:cNvCxnSpPr>
            <a:cxnSpLocks/>
            <a:stCxn id="264" idx="2"/>
            <a:endCxn id="262" idx="3"/>
          </xdr:cNvCxnSpPr>
        </xdr:nvCxnSpPr>
        <xdr:spPr bwMode="auto">
          <a:xfrm rot="5400000">
            <a:off x="22958" y="24747004"/>
            <a:ext cx="749466" cy="865794"/>
          </a:xfrm>
          <a:prstGeom prst="bentConnector2">
            <a:avLst/>
          </a:prstGeom>
          <a:solidFill>
            <a:srgbClr val="FFC000">
              <a:alpha val="18824"/>
            </a:srgbClr>
          </a:solidFill>
          <a:ln w="19050" cap="flat" cmpd="sng" algn="ctr">
            <a:solidFill>
              <a:srgbClr val="FF0000"/>
            </a:solidFill>
            <a:prstDash val="solid"/>
            <a:round/>
            <a:headEnd type="none" w="med" len="med"/>
            <a:tailEnd type="none" w="med" len="med"/>
          </a:ln>
          <a:effectLst/>
        </xdr:spPr>
      </xdr:cxnSp>
      <xdr:sp macro="" textlink="">
        <xdr:nvSpPr>
          <xdr:cNvPr id="264" name="CuadroTexto 263">
            <a:extLst>
              <a:ext uri="{FF2B5EF4-FFF2-40B4-BE49-F238E27FC236}">
                <a16:creationId xmlns:a16="http://schemas.microsoft.com/office/drawing/2014/main" id="{DE25C46D-C499-E4A2-DDB8-169F13E18AAA}"/>
              </a:ext>
            </a:extLst>
          </xdr:cNvPr>
          <xdr:cNvSpPr txBox="1"/>
        </xdr:nvSpPr>
        <xdr:spPr>
          <a:xfrm>
            <a:off x="34599" y="24116275"/>
            <a:ext cx="1591976" cy="688893"/>
          </a:xfrm>
          <a:prstGeom prst="rect">
            <a:avLst/>
          </a:prstGeom>
          <a:solidFill>
            <a:srgbClr val="C0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bg1"/>
                </a:solidFill>
                <a:latin typeface="+mn-lt"/>
                <a:ea typeface="+mn-ea"/>
                <a:cs typeface="+mn-cs"/>
              </a:rPr>
              <a:t>ANDREW HBXX-6516DS-E1M</a:t>
            </a:r>
          </a:p>
          <a:p>
            <a:pPr marL="0" indent="0" algn="ctr"/>
            <a:r>
              <a:rPr lang="es-CL" sz="900">
                <a:solidFill>
                  <a:schemeClr val="bg1"/>
                </a:solidFill>
                <a:latin typeface="+mn-lt"/>
                <a:ea typeface="+mn-ea"/>
                <a:cs typeface="+mn-cs"/>
              </a:rPr>
              <a:t>2G1900MHz</a:t>
            </a:r>
          </a:p>
          <a:p>
            <a:pPr marL="0" indent="0" algn="ctr"/>
            <a:r>
              <a:rPr lang="es-CL" sz="900">
                <a:solidFill>
                  <a:schemeClr val="bg1"/>
                </a:solidFill>
                <a:latin typeface="+mn-lt"/>
                <a:ea typeface="+mn-ea"/>
                <a:cs typeface="+mn-cs"/>
              </a:rPr>
              <a:t>SECTOR A</a:t>
            </a:r>
          </a:p>
          <a:p>
            <a:pPr marL="0" indent="0" algn="ctr"/>
            <a:r>
              <a:rPr lang="es-CL" sz="900">
                <a:solidFill>
                  <a:schemeClr val="bg1"/>
                </a:solidFill>
                <a:latin typeface="+mn-lt"/>
                <a:ea typeface="+mn-ea"/>
                <a:cs typeface="+mn-cs"/>
              </a:rPr>
              <a:t>A RETIRAR</a:t>
            </a:r>
          </a:p>
        </xdr:txBody>
      </xdr:sp>
    </xdr:grpSp>
    <xdr:clientData/>
  </xdr:twoCellAnchor>
  <xdr:oneCellAnchor>
    <xdr:from>
      <xdr:col>3</xdr:col>
      <xdr:colOff>37535</xdr:colOff>
      <xdr:row>4</xdr:row>
      <xdr:rowOff>91440</xdr:rowOff>
    </xdr:from>
    <xdr:ext cx="1744411" cy="2325882"/>
    <xdr:pic>
      <xdr:nvPicPr>
        <xdr:cNvPr id="9" name="Imagen 8">
          <a:extLst>
            <a:ext uri="{FF2B5EF4-FFF2-40B4-BE49-F238E27FC236}">
              <a16:creationId xmlns:a16="http://schemas.microsoft.com/office/drawing/2014/main" id="{AFB9F812-CA5C-434F-AB08-AD8971290924}"/>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1847285" y="1024890"/>
          <a:ext cx="1744411" cy="2325882"/>
        </a:xfrm>
        <a:prstGeom prst="rect">
          <a:avLst/>
        </a:prstGeom>
      </xdr:spPr>
    </xdr:pic>
    <xdr:clientData/>
  </xdr:oneCellAnchor>
  <xdr:twoCellAnchor>
    <xdr:from>
      <xdr:col>3</xdr:col>
      <xdr:colOff>434340</xdr:colOff>
      <xdr:row>9</xdr:row>
      <xdr:rowOff>55053</xdr:rowOff>
    </xdr:from>
    <xdr:to>
      <xdr:col>3</xdr:col>
      <xdr:colOff>657225</xdr:colOff>
      <xdr:row>13</xdr:row>
      <xdr:rowOff>57150</xdr:rowOff>
    </xdr:to>
    <xdr:sp macro="" textlink="">
      <xdr:nvSpPr>
        <xdr:cNvPr id="16" name="Rectángulo 24">
          <a:extLst>
            <a:ext uri="{FF2B5EF4-FFF2-40B4-BE49-F238E27FC236}">
              <a16:creationId xmlns:a16="http://schemas.microsoft.com/office/drawing/2014/main" id="{B09F8DDF-A09D-4D38-9C7E-A2A6E24DCB2D}"/>
            </a:ext>
          </a:extLst>
        </xdr:cNvPr>
        <xdr:cNvSpPr/>
      </xdr:nvSpPr>
      <xdr:spPr bwMode="auto">
        <a:xfrm>
          <a:off x="2244090" y="1893378"/>
          <a:ext cx="222885" cy="725997"/>
        </a:xfrm>
        <a:prstGeom prst="rect">
          <a:avLst/>
        </a:prstGeom>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lientData/>
  </xdr:twoCellAnchor>
  <xdr:oneCellAnchor>
    <xdr:from>
      <xdr:col>8</xdr:col>
      <xdr:colOff>30369</xdr:colOff>
      <xdr:row>4</xdr:row>
      <xdr:rowOff>66675</xdr:rowOff>
    </xdr:from>
    <xdr:ext cx="3167380" cy="2375535"/>
    <xdr:pic>
      <xdr:nvPicPr>
        <xdr:cNvPr id="33" name="Imagen 32">
          <a:extLst>
            <a:ext uri="{FF2B5EF4-FFF2-40B4-BE49-F238E27FC236}">
              <a16:creationId xmlns:a16="http://schemas.microsoft.com/office/drawing/2014/main" id="{CE07E310-E73E-9AA9-1728-0997044098B3}"/>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5745369" y="1000125"/>
          <a:ext cx="3167380" cy="2375535"/>
        </a:xfrm>
        <a:prstGeom prst="rect">
          <a:avLst/>
        </a:prstGeom>
      </xdr:spPr>
    </xdr:pic>
    <xdr:clientData/>
  </xdr:oneCellAnchor>
  <xdr:twoCellAnchor>
    <xdr:from>
      <xdr:col>8</xdr:col>
      <xdr:colOff>372926</xdr:colOff>
      <xdr:row>13</xdr:row>
      <xdr:rowOff>87438</xdr:rowOff>
    </xdr:from>
    <xdr:to>
      <xdr:col>11</xdr:col>
      <xdr:colOff>733425</xdr:colOff>
      <xdr:row>15</xdr:row>
      <xdr:rowOff>66675</xdr:rowOff>
    </xdr:to>
    <xdr:sp macro="" textlink="">
      <xdr:nvSpPr>
        <xdr:cNvPr id="35" name="Rectángulo 24">
          <a:extLst>
            <a:ext uri="{FF2B5EF4-FFF2-40B4-BE49-F238E27FC236}">
              <a16:creationId xmlns:a16="http://schemas.microsoft.com/office/drawing/2014/main" id="{8B0BE242-01EF-B850-66BC-57B86B6D2F99}"/>
            </a:ext>
          </a:extLst>
        </xdr:cNvPr>
        <xdr:cNvSpPr/>
      </xdr:nvSpPr>
      <xdr:spPr bwMode="auto">
        <a:xfrm>
          <a:off x="6087926" y="2649663"/>
          <a:ext cx="2703649" cy="341187"/>
        </a:xfrm>
        <a:prstGeom prst="rect">
          <a:avLst/>
        </a:prstGeom>
        <a:ln>
          <a:solidFill>
            <a:srgbClr val="FFC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lientData/>
  </xdr:twoCellAnchor>
  <xdr:twoCellAnchor>
    <xdr:from>
      <xdr:col>6</xdr:col>
      <xdr:colOff>296308</xdr:colOff>
      <xdr:row>138</xdr:row>
      <xdr:rowOff>152399</xdr:rowOff>
    </xdr:from>
    <xdr:to>
      <xdr:col>8</xdr:col>
      <xdr:colOff>251459</xdr:colOff>
      <xdr:row>142</xdr:row>
      <xdr:rowOff>175259</xdr:rowOff>
    </xdr:to>
    <xdr:sp macro="" textlink="">
      <xdr:nvSpPr>
        <xdr:cNvPr id="46" name="CuadroTexto 45">
          <a:extLst>
            <a:ext uri="{FF2B5EF4-FFF2-40B4-BE49-F238E27FC236}">
              <a16:creationId xmlns:a16="http://schemas.microsoft.com/office/drawing/2014/main" id="{04BF2566-16BA-49D1-B505-BFA71FFC307F}"/>
            </a:ext>
          </a:extLst>
        </xdr:cNvPr>
        <xdr:cNvSpPr txBox="1"/>
      </xdr:nvSpPr>
      <xdr:spPr>
        <a:xfrm>
          <a:off x="4449208" y="27698699"/>
          <a:ext cx="1517251" cy="746760"/>
        </a:xfrm>
        <a:prstGeom prst="rect">
          <a:avLst/>
        </a:prstGeom>
        <a:gradFill>
          <a:gsLst>
            <a:gs pos="0">
              <a:srgbClr val="FFC000"/>
            </a:gs>
            <a:gs pos="35000">
              <a:srgbClr val="FFDD71"/>
            </a:gs>
            <a:gs pos="100000">
              <a:srgbClr val="FFEBAB"/>
            </a:gs>
          </a:gsLst>
        </a:gradFill>
        <a:ln>
          <a:solidFill>
            <a:srgbClr val="FFC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dk1"/>
              </a:solidFill>
              <a:latin typeface="+mn-lt"/>
              <a:ea typeface="+mn-ea"/>
              <a:cs typeface="+mn-cs"/>
            </a:rPr>
            <a:t>PASADA DE CABLE CON DISPONIBIULIDAD PARA NUEVO</a:t>
          </a:r>
          <a:r>
            <a:rPr lang="es-CL" sz="900" baseline="0">
              <a:solidFill>
                <a:schemeClr val="dk1"/>
              </a:solidFill>
              <a:latin typeface="+mn-lt"/>
              <a:ea typeface="+mn-ea"/>
              <a:cs typeface="+mn-cs"/>
            </a:rPr>
            <a:t> CABLEADO A INSTALAR</a:t>
          </a:r>
          <a:endParaRPr lang="es-CL" sz="900">
            <a:solidFill>
              <a:schemeClr val="dk1"/>
            </a:solidFill>
            <a:latin typeface="+mn-lt"/>
            <a:ea typeface="+mn-ea"/>
            <a:cs typeface="+mn-cs"/>
          </a:endParaRPr>
        </a:p>
      </xdr:txBody>
    </xdr:sp>
    <xdr:clientData/>
  </xdr:twoCellAnchor>
  <xdr:twoCellAnchor>
    <xdr:from>
      <xdr:col>1</xdr:col>
      <xdr:colOff>97434</xdr:colOff>
      <xdr:row>176</xdr:row>
      <xdr:rowOff>55920</xdr:rowOff>
    </xdr:from>
    <xdr:to>
      <xdr:col>6</xdr:col>
      <xdr:colOff>59598</xdr:colOff>
      <xdr:row>178</xdr:row>
      <xdr:rowOff>163339</xdr:rowOff>
    </xdr:to>
    <xdr:grpSp>
      <xdr:nvGrpSpPr>
        <xdr:cNvPr id="53" name="Grupo 52">
          <a:extLst>
            <a:ext uri="{FF2B5EF4-FFF2-40B4-BE49-F238E27FC236}">
              <a16:creationId xmlns:a16="http://schemas.microsoft.com/office/drawing/2014/main" id="{1D0C8F98-9EEC-498A-51EC-87F664A877F1}"/>
            </a:ext>
          </a:extLst>
        </xdr:cNvPr>
        <xdr:cNvGrpSpPr/>
      </xdr:nvGrpSpPr>
      <xdr:grpSpPr>
        <a:xfrm>
          <a:off x="339222" y="44911343"/>
          <a:ext cx="3772164" cy="488419"/>
          <a:chOff x="-150335" y="36500964"/>
          <a:chExt cx="3904527" cy="504447"/>
        </a:xfrm>
      </xdr:grpSpPr>
      <xdr:cxnSp macro="">
        <xdr:nvCxnSpPr>
          <xdr:cNvPr id="54" name="Conector: angular 53">
            <a:extLst>
              <a:ext uri="{FF2B5EF4-FFF2-40B4-BE49-F238E27FC236}">
                <a16:creationId xmlns:a16="http://schemas.microsoft.com/office/drawing/2014/main" id="{C099D85A-8AD2-E348-7A8E-6119B311D92F}"/>
              </a:ext>
            </a:extLst>
          </xdr:cNvPr>
          <xdr:cNvCxnSpPr>
            <a:cxnSpLocks/>
            <a:stCxn id="56" idx="3"/>
            <a:endCxn id="55" idx="1"/>
          </xdr:cNvCxnSpPr>
        </xdr:nvCxnSpPr>
        <xdr:spPr bwMode="auto">
          <a:xfrm>
            <a:off x="1260259" y="36737471"/>
            <a:ext cx="1309164" cy="15717"/>
          </a:xfrm>
          <a:prstGeom prst="bentConnector3">
            <a:avLst>
              <a:gd name="adj1" fmla="val 50000"/>
            </a:avLst>
          </a:prstGeom>
          <a:solidFill>
            <a:srgbClr val="FFC000">
              <a:alpha val="18824"/>
            </a:srgbClr>
          </a:solidFill>
          <a:ln w="19050" cap="flat" cmpd="sng" algn="ctr">
            <a:solidFill>
              <a:srgbClr val="FF0000"/>
            </a:solidFill>
            <a:prstDash val="solid"/>
            <a:round/>
            <a:headEnd type="none" w="med" len="med"/>
            <a:tailEnd type="none" w="med" len="med"/>
          </a:ln>
          <a:effectLst/>
        </xdr:spPr>
      </xdr:cxnSp>
      <xdr:sp macro="" textlink="">
        <xdr:nvSpPr>
          <xdr:cNvPr id="55" name="Rectángulo 54">
            <a:extLst>
              <a:ext uri="{FF2B5EF4-FFF2-40B4-BE49-F238E27FC236}">
                <a16:creationId xmlns:a16="http://schemas.microsoft.com/office/drawing/2014/main" id="{3672952C-77C6-3A71-6CF8-5C7D82BC1E76}"/>
              </a:ext>
            </a:extLst>
          </xdr:cNvPr>
          <xdr:cNvSpPr/>
        </xdr:nvSpPr>
        <xdr:spPr bwMode="auto">
          <a:xfrm>
            <a:off x="2569423" y="36500964"/>
            <a:ext cx="1184769" cy="504447"/>
          </a:xfrm>
          <a:prstGeom prst="rect">
            <a:avLst/>
          </a:prstGeom>
          <a:solidFill>
            <a:srgbClr val="C00000">
              <a:alpha val="18824"/>
            </a:srgbClr>
          </a:solidFill>
          <a:ln w="19050" cap="flat" cmpd="sng" algn="ctr">
            <a:solidFill>
              <a:srgbClr val="FF0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sp macro="" textlink="">
        <xdr:nvSpPr>
          <xdr:cNvPr id="56" name="CuadroTexto 55">
            <a:extLst>
              <a:ext uri="{FF2B5EF4-FFF2-40B4-BE49-F238E27FC236}">
                <a16:creationId xmlns:a16="http://schemas.microsoft.com/office/drawing/2014/main" id="{2344EC92-91F0-4653-6659-ABBC91C9D71E}"/>
              </a:ext>
            </a:extLst>
          </xdr:cNvPr>
          <xdr:cNvSpPr txBox="1"/>
        </xdr:nvSpPr>
        <xdr:spPr>
          <a:xfrm>
            <a:off x="-150335" y="36542241"/>
            <a:ext cx="1410594" cy="390460"/>
          </a:xfrm>
          <a:prstGeom prst="rect">
            <a:avLst/>
          </a:prstGeom>
          <a:solidFill>
            <a:srgbClr val="C0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b="1">
                <a:solidFill>
                  <a:schemeClr val="bg1"/>
                </a:solidFill>
                <a:latin typeface="+mn-lt"/>
                <a:ea typeface="+mn-ea"/>
                <a:cs typeface="+mn-cs"/>
              </a:rPr>
              <a:t>3, BB6630 LTE3500MHz</a:t>
            </a:r>
          </a:p>
          <a:p>
            <a:pPr marL="0" indent="0" algn="ctr"/>
            <a:r>
              <a:rPr lang="es-CL" sz="900" b="1">
                <a:solidFill>
                  <a:schemeClr val="bg1"/>
                </a:solidFill>
                <a:latin typeface="+mn-lt"/>
                <a:ea typeface="+mn-ea"/>
                <a:cs typeface="+mn-cs"/>
              </a:rPr>
              <a:t>A RETIRAR</a:t>
            </a:r>
          </a:p>
        </xdr:txBody>
      </xdr:sp>
      <xdr:sp macro="" textlink="">
        <xdr:nvSpPr>
          <xdr:cNvPr id="62" name="Rectángulo 61">
            <a:extLst>
              <a:ext uri="{FF2B5EF4-FFF2-40B4-BE49-F238E27FC236}">
                <a16:creationId xmlns:a16="http://schemas.microsoft.com/office/drawing/2014/main" id="{380DCE17-ECB6-B0BA-7659-E01678E7F0A9}"/>
              </a:ext>
            </a:extLst>
          </xdr:cNvPr>
          <xdr:cNvSpPr/>
        </xdr:nvSpPr>
        <xdr:spPr bwMode="auto">
          <a:xfrm>
            <a:off x="2569424" y="36682597"/>
            <a:ext cx="1181498" cy="163843"/>
          </a:xfrm>
          <a:prstGeom prst="rect">
            <a:avLst/>
          </a:prstGeom>
          <a:noFill/>
          <a:ln w="19050" cap="flat" cmpd="sng" algn="ctr">
            <a:solidFill>
              <a:srgbClr val="FF0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grpSp>
    <xdr:clientData/>
  </xdr:twoCellAnchor>
  <xdr:twoCellAnchor>
    <xdr:from>
      <xdr:col>1</xdr:col>
      <xdr:colOff>115893</xdr:colOff>
      <xdr:row>195</xdr:row>
      <xdr:rowOff>92116</xdr:rowOff>
    </xdr:from>
    <xdr:to>
      <xdr:col>4</xdr:col>
      <xdr:colOff>564173</xdr:colOff>
      <xdr:row>201</xdr:row>
      <xdr:rowOff>183165</xdr:rowOff>
    </xdr:to>
    <xdr:grpSp>
      <xdr:nvGrpSpPr>
        <xdr:cNvPr id="118" name="Grupo 117">
          <a:extLst>
            <a:ext uri="{FF2B5EF4-FFF2-40B4-BE49-F238E27FC236}">
              <a16:creationId xmlns:a16="http://schemas.microsoft.com/office/drawing/2014/main" id="{043974A0-3F9F-DCD5-2CDD-B237C78DB290}"/>
            </a:ext>
          </a:extLst>
        </xdr:cNvPr>
        <xdr:cNvGrpSpPr/>
      </xdr:nvGrpSpPr>
      <xdr:grpSpPr>
        <a:xfrm>
          <a:off x="357681" y="48889424"/>
          <a:ext cx="2734280" cy="1234049"/>
          <a:chOff x="440576" y="36456514"/>
          <a:chExt cx="2827698" cy="1297618"/>
        </a:xfrm>
      </xdr:grpSpPr>
      <xdr:cxnSp macro="">
        <xdr:nvCxnSpPr>
          <xdr:cNvPr id="119" name="Conector: angular 118">
            <a:extLst>
              <a:ext uri="{FF2B5EF4-FFF2-40B4-BE49-F238E27FC236}">
                <a16:creationId xmlns:a16="http://schemas.microsoft.com/office/drawing/2014/main" id="{679B844A-D1DB-A4CC-EB07-3392C6829E51}"/>
              </a:ext>
            </a:extLst>
          </xdr:cNvPr>
          <xdr:cNvCxnSpPr>
            <a:cxnSpLocks/>
            <a:stCxn id="124" idx="3"/>
            <a:endCxn id="120" idx="1"/>
          </xdr:cNvCxnSpPr>
        </xdr:nvCxnSpPr>
        <xdr:spPr bwMode="auto">
          <a:xfrm>
            <a:off x="1851170" y="36718339"/>
            <a:ext cx="1088203" cy="418716"/>
          </a:xfrm>
          <a:prstGeom prst="bentConnector3">
            <a:avLst>
              <a:gd name="adj1" fmla="val 50000"/>
            </a:avLst>
          </a:prstGeom>
          <a:solidFill>
            <a:srgbClr val="FFC000">
              <a:alpha val="18824"/>
            </a:srgbClr>
          </a:solidFill>
          <a:ln w="19050" cap="flat" cmpd="sng" algn="ctr">
            <a:solidFill>
              <a:srgbClr val="FF0000"/>
            </a:solidFill>
            <a:prstDash val="solid"/>
            <a:round/>
            <a:headEnd type="none" w="med" len="med"/>
            <a:tailEnd type="none" w="med" len="med"/>
          </a:ln>
          <a:effectLst/>
        </xdr:spPr>
      </xdr:cxnSp>
      <xdr:sp macro="" textlink="">
        <xdr:nvSpPr>
          <xdr:cNvPr id="120" name="Rectángulo 119">
            <a:extLst>
              <a:ext uri="{FF2B5EF4-FFF2-40B4-BE49-F238E27FC236}">
                <a16:creationId xmlns:a16="http://schemas.microsoft.com/office/drawing/2014/main" id="{5C0A0290-894D-80FF-5885-D9DA352E3DD0}"/>
              </a:ext>
            </a:extLst>
          </xdr:cNvPr>
          <xdr:cNvSpPr/>
        </xdr:nvSpPr>
        <xdr:spPr bwMode="auto">
          <a:xfrm>
            <a:off x="2939373" y="36519961"/>
            <a:ext cx="328901" cy="1234171"/>
          </a:xfrm>
          <a:prstGeom prst="rect">
            <a:avLst/>
          </a:prstGeom>
          <a:solidFill>
            <a:srgbClr val="C00000">
              <a:alpha val="18824"/>
            </a:srgbClr>
          </a:solidFill>
          <a:ln w="19050" cap="flat" cmpd="sng" algn="ctr">
            <a:solidFill>
              <a:srgbClr val="FF0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sp macro="" textlink="">
        <xdr:nvSpPr>
          <xdr:cNvPr id="124" name="CuadroTexto 123">
            <a:extLst>
              <a:ext uri="{FF2B5EF4-FFF2-40B4-BE49-F238E27FC236}">
                <a16:creationId xmlns:a16="http://schemas.microsoft.com/office/drawing/2014/main" id="{4B2F5C83-D383-3545-9401-6B7A8DCA7897}"/>
              </a:ext>
            </a:extLst>
          </xdr:cNvPr>
          <xdr:cNvSpPr txBox="1"/>
        </xdr:nvSpPr>
        <xdr:spPr>
          <a:xfrm>
            <a:off x="440576" y="36456514"/>
            <a:ext cx="1410594" cy="523650"/>
          </a:xfrm>
          <a:prstGeom prst="rect">
            <a:avLst/>
          </a:prstGeom>
          <a:solidFill>
            <a:srgbClr val="C0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b="1">
                <a:solidFill>
                  <a:schemeClr val="bg1"/>
                </a:solidFill>
                <a:latin typeface="+mn-lt"/>
                <a:ea typeface="+mn-ea"/>
                <a:cs typeface="+mn-cs"/>
              </a:rPr>
              <a:t>DUW30 01</a:t>
            </a:r>
          </a:p>
          <a:p>
            <a:pPr marL="0" indent="0" algn="ctr"/>
            <a:r>
              <a:rPr lang="es-CL" sz="900" b="1">
                <a:solidFill>
                  <a:schemeClr val="bg1"/>
                </a:solidFill>
                <a:latin typeface="+mn-lt"/>
                <a:ea typeface="+mn-ea"/>
                <a:cs typeface="+mn-cs"/>
              </a:rPr>
              <a:t>3G900MHz</a:t>
            </a:r>
          </a:p>
          <a:p>
            <a:pPr marL="0" indent="0" algn="ctr"/>
            <a:r>
              <a:rPr lang="es-CL" sz="900" b="1">
                <a:solidFill>
                  <a:schemeClr val="bg1"/>
                </a:solidFill>
                <a:latin typeface="+mn-lt"/>
                <a:ea typeface="+mn-ea"/>
                <a:cs typeface="+mn-cs"/>
              </a:rPr>
              <a:t>A RETIRAR</a:t>
            </a:r>
          </a:p>
        </xdr:txBody>
      </xdr:sp>
    </xdr:grpSp>
    <xdr:clientData/>
  </xdr:twoCellAnchor>
  <xdr:oneCellAnchor>
    <xdr:from>
      <xdr:col>5</xdr:col>
      <xdr:colOff>433170</xdr:colOff>
      <xdr:row>159</xdr:row>
      <xdr:rowOff>158636</xdr:rowOff>
    </xdr:from>
    <xdr:ext cx="2123634" cy="2831512"/>
    <xdr:pic>
      <xdr:nvPicPr>
        <xdr:cNvPr id="42" name="Imagen 41">
          <a:extLst>
            <a:ext uri="{FF2B5EF4-FFF2-40B4-BE49-F238E27FC236}">
              <a16:creationId xmlns:a16="http://schemas.microsoft.com/office/drawing/2014/main" id="{7154626E-0D97-7EF0-337D-29728EDEE7E4}"/>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3818208" y="31832924"/>
          <a:ext cx="2123634" cy="2831512"/>
        </a:xfrm>
        <a:prstGeom prst="rect">
          <a:avLst/>
        </a:prstGeom>
      </xdr:spPr>
    </xdr:pic>
    <xdr:clientData/>
  </xdr:oneCellAnchor>
  <xdr:oneCellAnchor>
    <xdr:from>
      <xdr:col>12</xdr:col>
      <xdr:colOff>0</xdr:colOff>
      <xdr:row>161</xdr:row>
      <xdr:rowOff>0</xdr:rowOff>
    </xdr:from>
    <xdr:ext cx="304800" cy="320331"/>
    <xdr:sp macro="" textlink="">
      <xdr:nvSpPr>
        <xdr:cNvPr id="59"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4F4CC87A-68B0-4227-AD52-93401E5D460A}"/>
            </a:ext>
          </a:extLst>
        </xdr:cNvPr>
        <xdr:cNvSpPr>
          <a:spLocks noChangeAspect="1" noChangeArrowheads="1"/>
        </xdr:cNvSpPr>
      </xdr:nvSpPr>
      <xdr:spPr bwMode="auto">
        <a:xfrm>
          <a:off x="8848725" y="3325177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161</xdr:row>
      <xdr:rowOff>0</xdr:rowOff>
    </xdr:from>
    <xdr:ext cx="304800" cy="320331"/>
    <xdr:sp macro="" textlink="">
      <xdr:nvSpPr>
        <xdr:cNvPr id="60"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BB05B810-FE50-4EAE-B209-0C3B8988773E}"/>
            </a:ext>
          </a:extLst>
        </xdr:cNvPr>
        <xdr:cNvSpPr>
          <a:spLocks noChangeAspect="1" noChangeArrowheads="1"/>
        </xdr:cNvSpPr>
      </xdr:nvSpPr>
      <xdr:spPr bwMode="auto">
        <a:xfrm>
          <a:off x="8848725" y="3325177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161</xdr:row>
      <xdr:rowOff>0</xdr:rowOff>
    </xdr:from>
    <xdr:ext cx="304800" cy="320332"/>
    <xdr:sp macro="" textlink="">
      <xdr:nvSpPr>
        <xdr:cNvPr id="61"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0295997B-BC70-4469-B52E-728E56D68534}"/>
            </a:ext>
          </a:extLst>
        </xdr:cNvPr>
        <xdr:cNvSpPr>
          <a:spLocks noChangeAspect="1" noChangeArrowheads="1"/>
        </xdr:cNvSpPr>
      </xdr:nvSpPr>
      <xdr:spPr bwMode="auto">
        <a:xfrm>
          <a:off x="8848725" y="33251775"/>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161</xdr:row>
      <xdr:rowOff>0</xdr:rowOff>
    </xdr:from>
    <xdr:ext cx="304800" cy="320335"/>
    <xdr:sp macro="" textlink="">
      <xdr:nvSpPr>
        <xdr:cNvPr id="65"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1AE64CE4-9914-4F18-BEC9-38D72012B153}"/>
            </a:ext>
          </a:extLst>
        </xdr:cNvPr>
        <xdr:cNvSpPr>
          <a:spLocks noChangeAspect="1" noChangeArrowheads="1"/>
        </xdr:cNvSpPr>
      </xdr:nvSpPr>
      <xdr:spPr bwMode="auto">
        <a:xfrm>
          <a:off x="6505575" y="33251775"/>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194189</xdr:colOff>
      <xdr:row>161</xdr:row>
      <xdr:rowOff>171906</xdr:rowOff>
    </xdr:from>
    <xdr:ext cx="2073608" cy="2761793"/>
    <xdr:pic>
      <xdr:nvPicPr>
        <xdr:cNvPr id="75" name="Imagen 74">
          <a:extLst>
            <a:ext uri="{FF2B5EF4-FFF2-40B4-BE49-F238E27FC236}">
              <a16:creationId xmlns:a16="http://schemas.microsoft.com/office/drawing/2014/main" id="{C88023A1-40CC-4465-A4CF-56EA6AA2A70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a:ext>
          </a:extLst>
        </a:blip>
        <a:srcRect/>
        <a:stretch/>
      </xdr:blipFill>
      <xdr:spPr>
        <a:xfrm>
          <a:off x="5931170" y="38059425"/>
          <a:ext cx="2073608" cy="2761793"/>
        </a:xfrm>
        <a:prstGeom prst="rect">
          <a:avLst/>
        </a:prstGeom>
      </xdr:spPr>
    </xdr:pic>
    <xdr:clientData/>
  </xdr:oneCellAnchor>
  <xdr:twoCellAnchor>
    <xdr:from>
      <xdr:col>8</xdr:col>
      <xdr:colOff>698152</xdr:colOff>
      <xdr:row>161</xdr:row>
      <xdr:rowOff>136862</xdr:rowOff>
    </xdr:from>
    <xdr:to>
      <xdr:col>11</xdr:col>
      <xdr:colOff>396679</xdr:colOff>
      <xdr:row>161</xdr:row>
      <xdr:rowOff>2088168</xdr:rowOff>
    </xdr:to>
    <xdr:grpSp>
      <xdr:nvGrpSpPr>
        <xdr:cNvPr id="77" name="Grupo 76">
          <a:extLst>
            <a:ext uri="{FF2B5EF4-FFF2-40B4-BE49-F238E27FC236}">
              <a16:creationId xmlns:a16="http://schemas.microsoft.com/office/drawing/2014/main" id="{58DD7C70-22C1-4973-8698-A3AD9E211F1B}"/>
            </a:ext>
          </a:extLst>
        </xdr:cNvPr>
        <xdr:cNvGrpSpPr/>
      </xdr:nvGrpSpPr>
      <xdr:grpSpPr>
        <a:xfrm>
          <a:off x="6273940" y="38844997"/>
          <a:ext cx="1984527" cy="1951306"/>
          <a:chOff x="-956131" y="23929086"/>
          <a:chExt cx="2053463" cy="1927010"/>
        </a:xfrm>
      </xdr:grpSpPr>
      <xdr:sp macro="" textlink="">
        <xdr:nvSpPr>
          <xdr:cNvPr id="80" name="Rectángulo 79">
            <a:extLst>
              <a:ext uri="{FF2B5EF4-FFF2-40B4-BE49-F238E27FC236}">
                <a16:creationId xmlns:a16="http://schemas.microsoft.com/office/drawing/2014/main" id="{FA1833E2-552C-E939-FE00-A9E2EE1DDFA4}"/>
              </a:ext>
            </a:extLst>
          </xdr:cNvPr>
          <xdr:cNvSpPr/>
        </xdr:nvSpPr>
        <xdr:spPr bwMode="auto">
          <a:xfrm>
            <a:off x="-956131" y="25020518"/>
            <a:ext cx="276733" cy="835578"/>
          </a:xfrm>
          <a:prstGeom prst="rect">
            <a:avLst/>
          </a:prstGeom>
          <a:solidFill>
            <a:srgbClr val="C00000">
              <a:alpha val="25000"/>
            </a:srgbClr>
          </a:solidFill>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xnSp macro="">
        <xdr:nvCxnSpPr>
          <xdr:cNvPr id="83" name="Conector: angular 82">
            <a:extLst>
              <a:ext uri="{FF2B5EF4-FFF2-40B4-BE49-F238E27FC236}">
                <a16:creationId xmlns:a16="http://schemas.microsoft.com/office/drawing/2014/main" id="{1653137C-4C95-99B2-51F9-DDE07C8C14AB}"/>
              </a:ext>
            </a:extLst>
          </xdr:cNvPr>
          <xdr:cNvCxnSpPr>
            <a:cxnSpLocks/>
            <a:stCxn id="84" idx="2"/>
            <a:endCxn id="80" idx="0"/>
          </xdr:cNvCxnSpPr>
        </xdr:nvCxnSpPr>
        <xdr:spPr bwMode="auto">
          <a:xfrm rot="5400000">
            <a:off x="-336322" y="24136538"/>
            <a:ext cx="402543" cy="1365426"/>
          </a:xfrm>
          <a:prstGeom prst="bentConnector3">
            <a:avLst>
              <a:gd name="adj1" fmla="val 50000"/>
            </a:avLst>
          </a:prstGeom>
          <a:solidFill>
            <a:srgbClr val="FFC000">
              <a:alpha val="18824"/>
            </a:srgbClr>
          </a:solidFill>
          <a:ln w="19050" cap="flat" cmpd="sng" algn="ctr">
            <a:solidFill>
              <a:srgbClr val="FF0000"/>
            </a:solidFill>
            <a:prstDash val="solid"/>
            <a:round/>
            <a:headEnd type="none" w="med" len="med"/>
            <a:tailEnd type="none" w="med" len="med"/>
          </a:ln>
          <a:effectLst/>
        </xdr:spPr>
      </xdr:cxnSp>
      <xdr:sp macro="" textlink="">
        <xdr:nvSpPr>
          <xdr:cNvPr id="84" name="CuadroTexto 83">
            <a:extLst>
              <a:ext uri="{FF2B5EF4-FFF2-40B4-BE49-F238E27FC236}">
                <a16:creationId xmlns:a16="http://schemas.microsoft.com/office/drawing/2014/main" id="{7CEA4AFB-3091-EACA-87BC-C36B79342D86}"/>
              </a:ext>
            </a:extLst>
          </xdr:cNvPr>
          <xdr:cNvSpPr txBox="1"/>
        </xdr:nvSpPr>
        <xdr:spPr>
          <a:xfrm>
            <a:off x="-2009" y="23929086"/>
            <a:ext cx="1099341" cy="688893"/>
          </a:xfrm>
          <a:prstGeom prst="rect">
            <a:avLst/>
          </a:prstGeom>
          <a:solidFill>
            <a:srgbClr val="C0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bg1"/>
                </a:solidFill>
                <a:latin typeface="+mn-lt"/>
                <a:ea typeface="+mn-ea"/>
                <a:cs typeface="+mn-cs"/>
              </a:rPr>
              <a:t>DUW30 01</a:t>
            </a:r>
          </a:p>
          <a:p>
            <a:pPr marL="0" indent="0" algn="ctr"/>
            <a:r>
              <a:rPr lang="es-CL" sz="900">
                <a:solidFill>
                  <a:schemeClr val="bg1"/>
                </a:solidFill>
                <a:latin typeface="+mn-lt"/>
                <a:ea typeface="+mn-ea"/>
                <a:cs typeface="+mn-cs"/>
              </a:rPr>
              <a:t>3G900MHz</a:t>
            </a:r>
          </a:p>
          <a:p>
            <a:pPr marL="0" indent="0" algn="ctr"/>
            <a:r>
              <a:rPr lang="es-CL" sz="900">
                <a:solidFill>
                  <a:schemeClr val="bg1"/>
                </a:solidFill>
                <a:latin typeface="+mn-lt"/>
                <a:ea typeface="+mn-ea"/>
                <a:cs typeface="+mn-cs"/>
              </a:rPr>
              <a:t>A RETIRAR</a:t>
            </a:r>
          </a:p>
        </xdr:txBody>
      </xdr:sp>
    </xdr:grpSp>
    <xdr:clientData/>
  </xdr:twoCellAnchor>
  <xdr:oneCellAnchor>
    <xdr:from>
      <xdr:col>12</xdr:col>
      <xdr:colOff>0</xdr:colOff>
      <xdr:row>162</xdr:row>
      <xdr:rowOff>0</xdr:rowOff>
    </xdr:from>
    <xdr:ext cx="304800" cy="320331"/>
    <xdr:sp macro="" textlink="">
      <xdr:nvSpPr>
        <xdr:cNvPr id="96"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7D1D512A-DB1C-4C72-923B-028F010C9AA6}"/>
            </a:ext>
          </a:extLst>
        </xdr:cNvPr>
        <xdr:cNvSpPr>
          <a:spLocks noChangeAspect="1" noChangeArrowheads="1"/>
        </xdr:cNvSpPr>
      </xdr:nvSpPr>
      <xdr:spPr bwMode="auto">
        <a:xfrm>
          <a:off x="8848725" y="363569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1"/>
    <xdr:sp macro="" textlink="">
      <xdr:nvSpPr>
        <xdr:cNvPr id="97"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424A80B6-F36B-4D04-B7F2-7D78600A0548}"/>
            </a:ext>
          </a:extLst>
        </xdr:cNvPr>
        <xdr:cNvSpPr>
          <a:spLocks noChangeAspect="1" noChangeArrowheads="1"/>
        </xdr:cNvSpPr>
      </xdr:nvSpPr>
      <xdr:spPr bwMode="auto">
        <a:xfrm>
          <a:off x="8848725" y="363569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162</xdr:row>
      <xdr:rowOff>0</xdr:rowOff>
    </xdr:from>
    <xdr:ext cx="304800" cy="320332"/>
    <xdr:sp macro="" textlink="">
      <xdr:nvSpPr>
        <xdr:cNvPr id="98"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76E631E0-2040-483C-8B01-3554B2A1ED00}"/>
            </a:ext>
          </a:extLst>
        </xdr:cNvPr>
        <xdr:cNvSpPr>
          <a:spLocks noChangeAspect="1" noChangeArrowheads="1"/>
        </xdr:cNvSpPr>
      </xdr:nvSpPr>
      <xdr:spPr bwMode="auto">
        <a:xfrm>
          <a:off x="8848725" y="36356925"/>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162</xdr:row>
      <xdr:rowOff>0</xdr:rowOff>
    </xdr:from>
    <xdr:ext cx="304800" cy="320335"/>
    <xdr:sp macro="" textlink="">
      <xdr:nvSpPr>
        <xdr:cNvPr id="99"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1AE9FF37-D845-453E-B95D-D11A831BE8AA}"/>
            </a:ext>
          </a:extLst>
        </xdr:cNvPr>
        <xdr:cNvSpPr>
          <a:spLocks noChangeAspect="1" noChangeArrowheads="1"/>
        </xdr:cNvSpPr>
      </xdr:nvSpPr>
      <xdr:spPr bwMode="auto">
        <a:xfrm>
          <a:off x="6505575" y="36356925"/>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202838</xdr:colOff>
      <xdr:row>161</xdr:row>
      <xdr:rowOff>277466</xdr:rowOff>
    </xdr:from>
    <xdr:ext cx="3392746" cy="2544560"/>
    <xdr:pic>
      <xdr:nvPicPr>
        <xdr:cNvPr id="100" name="Imagen 99">
          <a:extLst>
            <a:ext uri="{FF2B5EF4-FFF2-40B4-BE49-F238E27FC236}">
              <a16:creationId xmlns:a16="http://schemas.microsoft.com/office/drawing/2014/main" id="{C950B0EC-FA4C-465C-AE01-C9DF45948B7D}"/>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451953" y="38164985"/>
          <a:ext cx="3392746" cy="2544560"/>
        </a:xfrm>
        <a:prstGeom prst="rect">
          <a:avLst/>
        </a:prstGeom>
      </xdr:spPr>
    </xdr:pic>
    <xdr:clientData/>
  </xdr:oneCellAnchor>
  <xdr:twoCellAnchor>
    <xdr:from>
      <xdr:col>1</xdr:col>
      <xdr:colOff>556008</xdr:colOff>
      <xdr:row>161</xdr:row>
      <xdr:rowOff>141264</xdr:rowOff>
    </xdr:from>
    <xdr:to>
      <xdr:col>5</xdr:col>
      <xdr:colOff>402981</xdr:colOff>
      <xdr:row>161</xdr:row>
      <xdr:rowOff>2077039</xdr:rowOff>
    </xdr:to>
    <xdr:grpSp>
      <xdr:nvGrpSpPr>
        <xdr:cNvPr id="101" name="Grupo 100">
          <a:extLst>
            <a:ext uri="{FF2B5EF4-FFF2-40B4-BE49-F238E27FC236}">
              <a16:creationId xmlns:a16="http://schemas.microsoft.com/office/drawing/2014/main" id="{5969D72C-7E8D-471F-96C4-40C142BB5BD4}"/>
            </a:ext>
          </a:extLst>
        </xdr:cNvPr>
        <xdr:cNvGrpSpPr/>
      </xdr:nvGrpSpPr>
      <xdr:grpSpPr>
        <a:xfrm>
          <a:off x="797796" y="38849399"/>
          <a:ext cx="2894973" cy="1935775"/>
          <a:chOff x="-1746735" y="23933137"/>
          <a:chExt cx="2974778" cy="1914443"/>
        </a:xfrm>
      </xdr:grpSpPr>
      <xdr:sp macro="" textlink="">
        <xdr:nvSpPr>
          <xdr:cNvPr id="102" name="Rectángulo 101">
            <a:extLst>
              <a:ext uri="{FF2B5EF4-FFF2-40B4-BE49-F238E27FC236}">
                <a16:creationId xmlns:a16="http://schemas.microsoft.com/office/drawing/2014/main" id="{030A2D6B-262C-CEBA-5F94-90D04B17F2DC}"/>
              </a:ext>
            </a:extLst>
          </xdr:cNvPr>
          <xdr:cNvSpPr/>
        </xdr:nvSpPr>
        <xdr:spPr bwMode="auto">
          <a:xfrm>
            <a:off x="-1746735" y="24759064"/>
            <a:ext cx="2974778" cy="1088516"/>
          </a:xfrm>
          <a:prstGeom prst="rect">
            <a:avLst/>
          </a:prstGeom>
          <a:solidFill>
            <a:srgbClr val="C00000">
              <a:alpha val="25000"/>
            </a:srgbClr>
          </a:solidFill>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xnSp macro="">
        <xdr:nvCxnSpPr>
          <xdr:cNvPr id="111" name="Conector: angular 110">
            <a:extLst>
              <a:ext uri="{FF2B5EF4-FFF2-40B4-BE49-F238E27FC236}">
                <a16:creationId xmlns:a16="http://schemas.microsoft.com/office/drawing/2014/main" id="{111C22B7-BCEF-C4A0-2FC4-12E3D007D3BE}"/>
              </a:ext>
            </a:extLst>
          </xdr:cNvPr>
          <xdr:cNvCxnSpPr>
            <a:cxnSpLocks/>
            <a:stCxn id="112" idx="2"/>
            <a:endCxn id="102" idx="0"/>
          </xdr:cNvCxnSpPr>
        </xdr:nvCxnSpPr>
        <xdr:spPr bwMode="auto">
          <a:xfrm rot="16200000" flipH="1">
            <a:off x="-455892" y="24562517"/>
            <a:ext cx="348325" cy="44767"/>
          </a:xfrm>
          <a:prstGeom prst="bentConnector3">
            <a:avLst>
              <a:gd name="adj1" fmla="val 50000"/>
            </a:avLst>
          </a:prstGeom>
          <a:solidFill>
            <a:srgbClr val="FFC000">
              <a:alpha val="18824"/>
            </a:srgbClr>
          </a:solidFill>
          <a:ln w="19050" cap="flat" cmpd="sng" algn="ctr">
            <a:solidFill>
              <a:srgbClr val="FF0000"/>
            </a:solidFill>
            <a:prstDash val="solid"/>
            <a:round/>
            <a:headEnd type="none" w="med" len="med"/>
            <a:tailEnd type="none" w="med" len="med"/>
          </a:ln>
          <a:effectLst/>
        </xdr:spPr>
      </xdr:cxnSp>
      <xdr:sp macro="" textlink="">
        <xdr:nvSpPr>
          <xdr:cNvPr id="112" name="CuadroTexto 111">
            <a:extLst>
              <a:ext uri="{FF2B5EF4-FFF2-40B4-BE49-F238E27FC236}">
                <a16:creationId xmlns:a16="http://schemas.microsoft.com/office/drawing/2014/main" id="{608489F0-4DC4-93F4-E4DE-13D1CEDEF540}"/>
              </a:ext>
            </a:extLst>
          </xdr:cNvPr>
          <xdr:cNvSpPr txBox="1"/>
        </xdr:nvSpPr>
        <xdr:spPr>
          <a:xfrm>
            <a:off x="-957268" y="23933137"/>
            <a:ext cx="1306310" cy="477602"/>
          </a:xfrm>
          <a:prstGeom prst="rect">
            <a:avLst/>
          </a:prstGeom>
          <a:solidFill>
            <a:srgbClr val="C0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bg1"/>
                </a:solidFill>
                <a:latin typeface="+mn-lt"/>
                <a:ea typeface="+mn-ea"/>
                <a:cs typeface="+mn-cs"/>
              </a:rPr>
              <a:t>3, BB6630</a:t>
            </a:r>
            <a:r>
              <a:rPr lang="es-CL" sz="900" baseline="0">
                <a:solidFill>
                  <a:schemeClr val="bg1"/>
                </a:solidFill>
                <a:latin typeface="+mn-lt"/>
                <a:ea typeface="+mn-ea"/>
                <a:cs typeface="+mn-cs"/>
              </a:rPr>
              <a:t> LTE3500MHz</a:t>
            </a:r>
            <a:endParaRPr lang="es-CL" sz="900">
              <a:solidFill>
                <a:schemeClr val="bg1"/>
              </a:solidFill>
              <a:latin typeface="+mn-lt"/>
              <a:ea typeface="+mn-ea"/>
              <a:cs typeface="+mn-cs"/>
            </a:endParaRPr>
          </a:p>
          <a:p>
            <a:pPr marL="0" indent="0" algn="ctr"/>
            <a:r>
              <a:rPr lang="es-CL" sz="900">
                <a:solidFill>
                  <a:schemeClr val="bg1"/>
                </a:solidFill>
                <a:latin typeface="+mn-lt"/>
                <a:ea typeface="+mn-ea"/>
                <a:cs typeface="+mn-cs"/>
              </a:rPr>
              <a:t>A RETIRAR</a:t>
            </a:r>
          </a:p>
        </xdr:txBody>
      </xdr:sp>
    </xdr:grpSp>
    <xdr:clientData/>
  </xdr:twoCellAnchor>
  <xdr:oneCellAnchor>
    <xdr:from>
      <xdr:col>2</xdr:col>
      <xdr:colOff>60719</xdr:colOff>
      <xdr:row>19</xdr:row>
      <xdr:rowOff>93320</xdr:rowOff>
    </xdr:from>
    <xdr:ext cx="3181591" cy="2385240"/>
    <xdr:pic>
      <xdr:nvPicPr>
        <xdr:cNvPr id="10" name="Imagen 9">
          <a:extLst>
            <a:ext uri="{FF2B5EF4-FFF2-40B4-BE49-F238E27FC236}">
              <a16:creationId xmlns:a16="http://schemas.microsoft.com/office/drawing/2014/main" id="{78FE42A6-54E3-4E84-BB20-890A8C4371CD}"/>
            </a:ext>
          </a:extLst>
        </xdr:cNvPr>
        <xdr:cNvPicPr>
          <a:picLocks noChangeAspect="1"/>
        </xdr:cNvPicPr>
      </xdr:nvPicPr>
      <xdr:blipFill>
        <a:blip xmlns:r="http://schemas.openxmlformats.org/officeDocument/2006/relationships" cstate="screen">
          <a:extLst>
            <a:ext uri="{28A0092B-C50C-407E-A947-70E740481C1C}">
              <a14:useLocalDpi xmlns:a14="http://schemas.microsoft.com/office/drawing/2010/main"/>
            </a:ext>
          </a:extLst>
        </a:blip>
        <a:srcRect/>
        <a:stretch/>
      </xdr:blipFill>
      <xdr:spPr>
        <a:xfrm>
          <a:off x="1085609" y="6659855"/>
          <a:ext cx="3181591" cy="2385240"/>
        </a:xfrm>
        <a:prstGeom prst="rect">
          <a:avLst/>
        </a:prstGeom>
      </xdr:spPr>
    </xdr:pic>
    <xdr:clientData/>
  </xdr:oneCellAnchor>
  <xdr:oneCellAnchor>
    <xdr:from>
      <xdr:col>8</xdr:col>
      <xdr:colOff>408809</xdr:colOff>
      <xdr:row>19</xdr:row>
      <xdr:rowOff>60667</xdr:rowOff>
    </xdr:from>
    <xdr:ext cx="2599298" cy="2429168"/>
    <xdr:pic>
      <xdr:nvPicPr>
        <xdr:cNvPr id="13" name="Imagen 12">
          <a:extLst>
            <a:ext uri="{FF2B5EF4-FFF2-40B4-BE49-F238E27FC236}">
              <a16:creationId xmlns:a16="http://schemas.microsoft.com/office/drawing/2014/main" id="{BD7D17D6-D9B1-45DC-9B18-601B84575E62}"/>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rcRect/>
        <a:stretch/>
      </xdr:blipFill>
      <xdr:spPr>
        <a:xfrm>
          <a:off x="6121904" y="6619582"/>
          <a:ext cx="2599298" cy="2429168"/>
        </a:xfrm>
        <a:prstGeom prst="rect">
          <a:avLst/>
        </a:prstGeom>
      </xdr:spPr>
    </xdr:pic>
    <xdr:clientData/>
  </xdr:oneCellAnchor>
  <xdr:twoCellAnchor>
    <xdr:from>
      <xdr:col>2</xdr:col>
      <xdr:colOff>409419</xdr:colOff>
      <xdr:row>27</xdr:row>
      <xdr:rowOff>40485</xdr:rowOff>
    </xdr:from>
    <xdr:to>
      <xdr:col>5</xdr:col>
      <xdr:colOff>752475</xdr:colOff>
      <xdr:row>28</xdr:row>
      <xdr:rowOff>142875</xdr:rowOff>
    </xdr:to>
    <xdr:sp macro="" textlink="">
      <xdr:nvSpPr>
        <xdr:cNvPr id="21" name="Rectángulo 24">
          <a:extLst>
            <a:ext uri="{FF2B5EF4-FFF2-40B4-BE49-F238E27FC236}">
              <a16:creationId xmlns:a16="http://schemas.microsoft.com/office/drawing/2014/main" id="{0EDEEB9E-65BB-474C-BE65-F127ABAA184D}"/>
            </a:ext>
          </a:extLst>
        </xdr:cNvPr>
        <xdr:cNvSpPr/>
      </xdr:nvSpPr>
      <xdr:spPr bwMode="auto">
        <a:xfrm>
          <a:off x="1436214" y="8051010"/>
          <a:ext cx="2686206" cy="281460"/>
        </a:xfrm>
        <a:prstGeom prst="rect">
          <a:avLst/>
        </a:prstGeom>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lientData/>
  </xdr:twoCellAnchor>
  <xdr:twoCellAnchor>
    <xdr:from>
      <xdr:col>1</xdr:col>
      <xdr:colOff>489381</xdr:colOff>
      <xdr:row>23</xdr:row>
      <xdr:rowOff>17880</xdr:rowOff>
    </xdr:from>
    <xdr:to>
      <xdr:col>2</xdr:col>
      <xdr:colOff>406295</xdr:colOff>
      <xdr:row>24</xdr:row>
      <xdr:rowOff>82384</xdr:rowOff>
    </xdr:to>
    <xdr:sp macro="" textlink="">
      <xdr:nvSpPr>
        <xdr:cNvPr id="22" name="CuadroTexto 21">
          <a:extLst>
            <a:ext uri="{FF2B5EF4-FFF2-40B4-BE49-F238E27FC236}">
              <a16:creationId xmlns:a16="http://schemas.microsoft.com/office/drawing/2014/main" id="{DDAE330E-E34D-43E6-A692-984785A06188}"/>
            </a:ext>
          </a:extLst>
        </xdr:cNvPr>
        <xdr:cNvSpPr txBox="1"/>
      </xdr:nvSpPr>
      <xdr:spPr>
        <a:xfrm>
          <a:off x="735126" y="7308315"/>
          <a:ext cx="696059" cy="243574"/>
        </a:xfrm>
        <a:prstGeom prst="rect">
          <a:avLst/>
        </a:prstGeom>
        <a:solidFill>
          <a:srgbClr val="FF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b="1">
              <a:solidFill>
                <a:schemeClr val="bg1"/>
              </a:solidFill>
              <a:latin typeface="+mn-lt"/>
              <a:ea typeface="+mn-ea"/>
              <a:cs typeface="+mn-cs"/>
            </a:rPr>
            <a:t>SECTOR A</a:t>
          </a:r>
        </a:p>
      </xdr:txBody>
    </xdr:sp>
    <xdr:clientData/>
  </xdr:twoCellAnchor>
  <xdr:twoCellAnchor>
    <xdr:from>
      <xdr:col>2</xdr:col>
      <xdr:colOff>399894</xdr:colOff>
      <xdr:row>25</xdr:row>
      <xdr:rowOff>19530</xdr:rowOff>
    </xdr:from>
    <xdr:to>
      <xdr:col>5</xdr:col>
      <xdr:colOff>752475</xdr:colOff>
      <xdr:row>26</xdr:row>
      <xdr:rowOff>133350</xdr:rowOff>
    </xdr:to>
    <xdr:sp macro="" textlink="">
      <xdr:nvSpPr>
        <xdr:cNvPr id="24" name="Rectángulo 24">
          <a:extLst>
            <a:ext uri="{FF2B5EF4-FFF2-40B4-BE49-F238E27FC236}">
              <a16:creationId xmlns:a16="http://schemas.microsoft.com/office/drawing/2014/main" id="{713AE64B-0EAA-427E-B39A-5298BFD26622}"/>
            </a:ext>
          </a:extLst>
        </xdr:cNvPr>
        <xdr:cNvSpPr/>
      </xdr:nvSpPr>
      <xdr:spPr bwMode="auto">
        <a:xfrm>
          <a:off x="1432404" y="7664295"/>
          <a:ext cx="2690016" cy="294795"/>
        </a:xfrm>
        <a:prstGeom prst="rect">
          <a:avLst/>
        </a:prstGeom>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lientData/>
  </xdr:twoCellAnchor>
  <xdr:twoCellAnchor>
    <xdr:from>
      <xdr:col>2</xdr:col>
      <xdr:colOff>409419</xdr:colOff>
      <xdr:row>23</xdr:row>
      <xdr:rowOff>19050</xdr:rowOff>
    </xdr:from>
    <xdr:to>
      <xdr:col>6</xdr:col>
      <xdr:colOff>57150</xdr:colOff>
      <xdr:row>24</xdr:row>
      <xdr:rowOff>163831</xdr:rowOff>
    </xdr:to>
    <xdr:sp macro="" textlink="">
      <xdr:nvSpPr>
        <xdr:cNvPr id="29" name="Rectángulo 24">
          <a:extLst>
            <a:ext uri="{FF2B5EF4-FFF2-40B4-BE49-F238E27FC236}">
              <a16:creationId xmlns:a16="http://schemas.microsoft.com/office/drawing/2014/main" id="{D6F4A83C-FAF4-4B32-82A5-D14A16B9F2F0}"/>
            </a:ext>
          </a:extLst>
        </xdr:cNvPr>
        <xdr:cNvSpPr/>
      </xdr:nvSpPr>
      <xdr:spPr bwMode="auto">
        <a:xfrm>
          <a:off x="1436214" y="7301865"/>
          <a:ext cx="2770026" cy="333376"/>
        </a:xfrm>
        <a:prstGeom prst="rect">
          <a:avLst/>
        </a:prstGeom>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lientData/>
  </xdr:twoCellAnchor>
  <xdr:twoCellAnchor>
    <xdr:from>
      <xdr:col>1</xdr:col>
      <xdr:colOff>468528</xdr:colOff>
      <xdr:row>25</xdr:row>
      <xdr:rowOff>85064</xdr:rowOff>
    </xdr:from>
    <xdr:to>
      <xdr:col>2</xdr:col>
      <xdr:colOff>402587</xdr:colOff>
      <xdr:row>26</xdr:row>
      <xdr:rowOff>174428</xdr:rowOff>
    </xdr:to>
    <xdr:sp macro="" textlink="">
      <xdr:nvSpPr>
        <xdr:cNvPr id="32" name="CuadroTexto 31">
          <a:extLst>
            <a:ext uri="{FF2B5EF4-FFF2-40B4-BE49-F238E27FC236}">
              <a16:creationId xmlns:a16="http://schemas.microsoft.com/office/drawing/2014/main" id="{30DCD167-8F7F-4943-9C4C-A204EAB87C16}"/>
            </a:ext>
          </a:extLst>
        </xdr:cNvPr>
        <xdr:cNvSpPr txBox="1"/>
      </xdr:nvSpPr>
      <xdr:spPr>
        <a:xfrm>
          <a:off x="718083" y="7735544"/>
          <a:ext cx="709394" cy="264624"/>
        </a:xfrm>
        <a:prstGeom prst="rect">
          <a:avLst/>
        </a:prstGeom>
        <a:solidFill>
          <a:srgbClr val="FF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b="1">
              <a:solidFill>
                <a:schemeClr val="bg1"/>
              </a:solidFill>
              <a:latin typeface="+mn-lt"/>
              <a:ea typeface="+mn-ea"/>
              <a:cs typeface="+mn-cs"/>
            </a:rPr>
            <a:t>SECTOR B</a:t>
          </a:r>
        </a:p>
      </xdr:txBody>
    </xdr:sp>
    <xdr:clientData/>
  </xdr:twoCellAnchor>
  <xdr:twoCellAnchor>
    <xdr:from>
      <xdr:col>1</xdr:col>
      <xdr:colOff>485292</xdr:colOff>
      <xdr:row>27</xdr:row>
      <xdr:rowOff>106060</xdr:rowOff>
    </xdr:from>
    <xdr:to>
      <xdr:col>2</xdr:col>
      <xdr:colOff>407921</xdr:colOff>
      <xdr:row>28</xdr:row>
      <xdr:rowOff>175227</xdr:rowOff>
    </xdr:to>
    <xdr:sp macro="" textlink="">
      <xdr:nvSpPr>
        <xdr:cNvPr id="34" name="CuadroTexto 33">
          <a:extLst>
            <a:ext uri="{FF2B5EF4-FFF2-40B4-BE49-F238E27FC236}">
              <a16:creationId xmlns:a16="http://schemas.microsoft.com/office/drawing/2014/main" id="{67C93B3E-FBAA-4286-9AC2-F634CBF4A46C}"/>
            </a:ext>
          </a:extLst>
        </xdr:cNvPr>
        <xdr:cNvSpPr txBox="1"/>
      </xdr:nvSpPr>
      <xdr:spPr>
        <a:xfrm>
          <a:off x="731037" y="8114680"/>
          <a:ext cx="703679" cy="248237"/>
        </a:xfrm>
        <a:prstGeom prst="rect">
          <a:avLst/>
        </a:prstGeom>
        <a:solidFill>
          <a:srgbClr val="FF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b="1">
              <a:solidFill>
                <a:schemeClr val="bg1"/>
              </a:solidFill>
              <a:latin typeface="+mn-lt"/>
              <a:ea typeface="+mn-ea"/>
              <a:cs typeface="+mn-cs"/>
            </a:rPr>
            <a:t>SECTOR C</a:t>
          </a:r>
        </a:p>
      </xdr:txBody>
    </xdr:sp>
    <xdr:clientData/>
  </xdr:twoCellAnchor>
  <xdr:twoCellAnchor editAs="oneCell">
    <xdr:from>
      <xdr:col>2</xdr:col>
      <xdr:colOff>113534</xdr:colOff>
      <xdr:row>34</xdr:row>
      <xdr:rowOff>57433</xdr:rowOff>
    </xdr:from>
    <xdr:to>
      <xdr:col>5</xdr:col>
      <xdr:colOff>762000</xdr:colOff>
      <xdr:row>47</xdr:row>
      <xdr:rowOff>60817</xdr:rowOff>
    </xdr:to>
    <xdr:pic>
      <xdr:nvPicPr>
        <xdr:cNvPr id="37" name="Imagen 36">
          <a:extLst>
            <a:ext uri="{FF2B5EF4-FFF2-40B4-BE49-F238E27FC236}">
              <a16:creationId xmlns:a16="http://schemas.microsoft.com/office/drawing/2014/main" id="{48BE96EF-4495-E7E4-3329-DF8383D05377}"/>
            </a:ext>
          </a:extLst>
        </xdr:cNvPr>
        <xdr:cNvPicPr>
          <a:picLocks noChangeAspect="1"/>
        </xdr:cNvPicPr>
      </xdr:nvPicPr>
      <xdr:blipFill>
        <a:blip xmlns:r="http://schemas.openxmlformats.org/officeDocument/2006/relationships">
          <a:extLst>
            <a:ext uri="{28A0092B-C50C-407E-A947-70E740481C1C}">
              <a14:useLocalDpi xmlns:a14="http://schemas.microsoft.com/office/drawing/2010/main"/>
            </a:ext>
          </a:extLst>
        </a:blip>
        <a:srcRect/>
        <a:stretch/>
      </xdr:blipFill>
      <xdr:spPr>
        <a:xfrm>
          <a:off x="1142234" y="6820183"/>
          <a:ext cx="2991616" cy="2367489"/>
        </a:xfrm>
        <a:prstGeom prst="rect">
          <a:avLst/>
        </a:prstGeom>
      </xdr:spPr>
    </xdr:pic>
    <xdr:clientData/>
  </xdr:twoCellAnchor>
  <xdr:twoCellAnchor editAs="oneCell">
    <xdr:from>
      <xdr:col>7</xdr:col>
      <xdr:colOff>550789</xdr:colOff>
      <xdr:row>80</xdr:row>
      <xdr:rowOff>66195</xdr:rowOff>
    </xdr:from>
    <xdr:to>
      <xdr:col>12</xdr:col>
      <xdr:colOff>168103</xdr:colOff>
      <xdr:row>97</xdr:row>
      <xdr:rowOff>383352</xdr:rowOff>
    </xdr:to>
    <xdr:pic>
      <xdr:nvPicPr>
        <xdr:cNvPr id="38" name="Imagen 37">
          <a:extLst>
            <a:ext uri="{FF2B5EF4-FFF2-40B4-BE49-F238E27FC236}">
              <a16:creationId xmlns:a16="http://schemas.microsoft.com/office/drawing/2014/main" id="{EDECD873-C134-5D1D-EFA6-80B5BB69D523}"/>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rcRect/>
        <a:stretch/>
      </xdr:blipFill>
      <xdr:spPr>
        <a:xfrm>
          <a:off x="5484739" y="15553845"/>
          <a:ext cx="3522564" cy="4689132"/>
        </a:xfrm>
        <a:prstGeom prst="rect">
          <a:avLst/>
        </a:prstGeom>
      </xdr:spPr>
    </xdr:pic>
    <xdr:clientData/>
  </xdr:twoCellAnchor>
  <xdr:twoCellAnchor>
    <xdr:from>
      <xdr:col>1</xdr:col>
      <xdr:colOff>101441</xdr:colOff>
      <xdr:row>178</xdr:row>
      <xdr:rowOff>168138</xdr:rowOff>
    </xdr:from>
    <xdr:to>
      <xdr:col>6</xdr:col>
      <xdr:colOff>98535</xdr:colOff>
      <xdr:row>183</xdr:row>
      <xdr:rowOff>181997</xdr:rowOff>
    </xdr:to>
    <xdr:grpSp>
      <xdr:nvGrpSpPr>
        <xdr:cNvPr id="88" name="Grupo 87">
          <a:extLst>
            <a:ext uri="{FF2B5EF4-FFF2-40B4-BE49-F238E27FC236}">
              <a16:creationId xmlns:a16="http://schemas.microsoft.com/office/drawing/2014/main" id="{983B950F-2FA9-34BD-5E4B-BFC61768584B}"/>
            </a:ext>
          </a:extLst>
        </xdr:cNvPr>
        <xdr:cNvGrpSpPr/>
      </xdr:nvGrpSpPr>
      <xdr:grpSpPr>
        <a:xfrm>
          <a:off x="343229" y="45404561"/>
          <a:ext cx="3807094" cy="966359"/>
          <a:chOff x="-146308" y="37029252"/>
          <a:chExt cx="3961588" cy="934107"/>
        </a:xfrm>
      </xdr:grpSpPr>
      <xdr:cxnSp macro="">
        <xdr:nvCxnSpPr>
          <xdr:cNvPr id="89" name="Conector: angular 88">
            <a:extLst>
              <a:ext uri="{FF2B5EF4-FFF2-40B4-BE49-F238E27FC236}">
                <a16:creationId xmlns:a16="http://schemas.microsoft.com/office/drawing/2014/main" id="{DE36D6AC-7F64-0E29-F34E-4382E984EACD}"/>
              </a:ext>
            </a:extLst>
          </xdr:cNvPr>
          <xdr:cNvCxnSpPr>
            <a:cxnSpLocks/>
            <a:stCxn id="126" idx="3"/>
            <a:endCxn id="95" idx="1"/>
          </xdr:cNvCxnSpPr>
        </xdr:nvCxnSpPr>
        <xdr:spPr bwMode="auto">
          <a:xfrm flipV="1">
            <a:off x="1264286" y="37095499"/>
            <a:ext cx="1328043" cy="553609"/>
          </a:xfrm>
          <a:prstGeom prst="bentConnector3">
            <a:avLst>
              <a:gd name="adj1" fmla="val 50000"/>
            </a:avLst>
          </a:prstGeom>
          <a:solidFill>
            <a:srgbClr val="FFC000">
              <a:alpha val="18824"/>
            </a:srgbClr>
          </a:solidFill>
          <a:ln w="19050" cap="flat" cmpd="sng" algn="ctr">
            <a:solidFill>
              <a:srgbClr val="FFC000"/>
            </a:solidFill>
            <a:prstDash val="solid"/>
            <a:round/>
            <a:headEnd type="none" w="med" len="med"/>
            <a:tailEnd type="none" w="med" len="med"/>
          </a:ln>
          <a:effectLst/>
        </xdr:spPr>
      </xdr:cxnSp>
      <xdr:sp macro="" textlink="">
        <xdr:nvSpPr>
          <xdr:cNvPr id="95" name="Rectángulo 94">
            <a:extLst>
              <a:ext uri="{FF2B5EF4-FFF2-40B4-BE49-F238E27FC236}">
                <a16:creationId xmlns:a16="http://schemas.microsoft.com/office/drawing/2014/main" id="{AAC459E8-0989-137D-6642-B1465F1DB824}"/>
              </a:ext>
            </a:extLst>
          </xdr:cNvPr>
          <xdr:cNvSpPr/>
        </xdr:nvSpPr>
        <xdr:spPr bwMode="auto">
          <a:xfrm>
            <a:off x="2592329" y="37029252"/>
            <a:ext cx="1222951" cy="132494"/>
          </a:xfrm>
          <a:prstGeom prst="rect">
            <a:avLst/>
          </a:prstGeom>
          <a:solidFill>
            <a:srgbClr val="FFC000">
              <a:alpha val="18824"/>
            </a:srgbClr>
          </a:solidFill>
          <a:ln w="1905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sp macro="" textlink="">
        <xdr:nvSpPr>
          <xdr:cNvPr id="126" name="CuadroTexto 125">
            <a:extLst>
              <a:ext uri="{FF2B5EF4-FFF2-40B4-BE49-F238E27FC236}">
                <a16:creationId xmlns:a16="http://schemas.microsoft.com/office/drawing/2014/main" id="{447F5062-8D7A-FF7C-1597-02A4C2D4F8DE}"/>
              </a:ext>
            </a:extLst>
          </xdr:cNvPr>
          <xdr:cNvSpPr txBox="1"/>
        </xdr:nvSpPr>
        <xdr:spPr>
          <a:xfrm>
            <a:off x="-146308" y="37334857"/>
            <a:ext cx="1410594" cy="628502"/>
          </a:xfrm>
          <a:prstGeom prst="rect">
            <a:avLst/>
          </a:prstGeom>
          <a:gradFill>
            <a:gsLst>
              <a:gs pos="0">
                <a:srgbClr val="FFC000"/>
              </a:gs>
              <a:gs pos="35000">
                <a:srgbClr val="FFDD71"/>
              </a:gs>
              <a:gs pos="100000">
                <a:srgbClr val="FFEBAB"/>
              </a:gs>
            </a:gsLst>
          </a:gradFill>
          <a:ln>
            <a:solidFill>
              <a:srgbClr val="FFC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dk1"/>
                </a:solidFill>
                <a:latin typeface="+mn-lt"/>
                <a:ea typeface="+mn-ea"/>
                <a:cs typeface="+mn-cs"/>
              </a:rPr>
              <a:t>BB6630 </a:t>
            </a:r>
          </a:p>
          <a:p>
            <a:pPr marL="0" indent="0" algn="ctr"/>
            <a:r>
              <a:rPr lang="es-CL" sz="900">
                <a:solidFill>
                  <a:schemeClr val="dk1"/>
                </a:solidFill>
                <a:latin typeface="+mn-lt"/>
                <a:ea typeface="+mn-ea"/>
                <a:cs typeface="+mn-cs"/>
              </a:rPr>
              <a:t>LTE2600/1900/3G1900MHz</a:t>
            </a:r>
          </a:p>
          <a:p>
            <a:pPr marL="0" indent="0" algn="ctr"/>
            <a:r>
              <a:rPr lang="es-CL" sz="900">
                <a:solidFill>
                  <a:schemeClr val="dk1"/>
                </a:solidFill>
                <a:latin typeface="+mn-lt"/>
                <a:ea typeface="+mn-ea"/>
                <a:cs typeface="+mn-cs"/>
              </a:rPr>
              <a:t>A RECONFIGURAR Y REUBICAR</a:t>
            </a:r>
          </a:p>
        </xdr:txBody>
      </xdr:sp>
    </xdr:grpSp>
    <xdr:clientData/>
  </xdr:twoCellAnchor>
  <xdr:twoCellAnchor>
    <xdr:from>
      <xdr:col>7</xdr:col>
      <xdr:colOff>302321</xdr:colOff>
      <xdr:row>173</xdr:row>
      <xdr:rowOff>172430</xdr:rowOff>
    </xdr:from>
    <xdr:to>
      <xdr:col>12</xdr:col>
      <xdr:colOff>8475</xdr:colOff>
      <xdr:row>176</xdr:row>
      <xdr:rowOff>110050</xdr:rowOff>
    </xdr:to>
    <xdr:grpSp>
      <xdr:nvGrpSpPr>
        <xdr:cNvPr id="144" name="Grupo 143">
          <a:extLst>
            <a:ext uri="{FF2B5EF4-FFF2-40B4-BE49-F238E27FC236}">
              <a16:creationId xmlns:a16="http://schemas.microsoft.com/office/drawing/2014/main" id="{37701B60-5FBA-A2F1-38FC-0A0C8D43F498}"/>
            </a:ext>
          </a:extLst>
        </xdr:cNvPr>
        <xdr:cNvGrpSpPr/>
      </xdr:nvGrpSpPr>
      <xdr:grpSpPr>
        <a:xfrm>
          <a:off x="5116109" y="44456353"/>
          <a:ext cx="3516154" cy="509120"/>
          <a:chOff x="-146308" y="37334857"/>
          <a:chExt cx="3668279" cy="499113"/>
        </a:xfrm>
      </xdr:grpSpPr>
      <xdr:cxnSp macro="">
        <xdr:nvCxnSpPr>
          <xdr:cNvPr id="145" name="Conector: angular 144">
            <a:extLst>
              <a:ext uri="{FF2B5EF4-FFF2-40B4-BE49-F238E27FC236}">
                <a16:creationId xmlns:a16="http://schemas.microsoft.com/office/drawing/2014/main" id="{D8AB455E-B098-A718-B3CF-E469E845CD33}"/>
              </a:ext>
            </a:extLst>
          </xdr:cNvPr>
          <xdr:cNvCxnSpPr>
            <a:cxnSpLocks/>
            <a:stCxn id="147" idx="3"/>
            <a:endCxn id="146" idx="1"/>
          </xdr:cNvCxnSpPr>
        </xdr:nvCxnSpPr>
        <xdr:spPr bwMode="auto">
          <a:xfrm>
            <a:off x="1264286" y="37526001"/>
            <a:ext cx="1034733" cy="241723"/>
          </a:xfrm>
          <a:prstGeom prst="bentConnector3">
            <a:avLst>
              <a:gd name="adj1" fmla="val 50000"/>
            </a:avLst>
          </a:prstGeom>
          <a:solidFill>
            <a:srgbClr val="FFC000">
              <a:alpha val="18824"/>
            </a:srgbClr>
          </a:solidFill>
          <a:ln w="19050" cap="flat" cmpd="sng" algn="ctr">
            <a:solidFill>
              <a:srgbClr val="FFC000"/>
            </a:solidFill>
            <a:prstDash val="solid"/>
            <a:round/>
            <a:headEnd type="none" w="med" len="med"/>
            <a:tailEnd type="none" w="med" len="med"/>
          </a:ln>
          <a:effectLst/>
        </xdr:spPr>
      </xdr:cxnSp>
      <xdr:sp macro="" textlink="">
        <xdr:nvSpPr>
          <xdr:cNvPr id="146" name="Rectángulo 145">
            <a:extLst>
              <a:ext uri="{FF2B5EF4-FFF2-40B4-BE49-F238E27FC236}">
                <a16:creationId xmlns:a16="http://schemas.microsoft.com/office/drawing/2014/main" id="{6AB5B14C-A185-41D5-0FC6-EAB6D59F20F2}"/>
              </a:ext>
            </a:extLst>
          </xdr:cNvPr>
          <xdr:cNvSpPr/>
        </xdr:nvSpPr>
        <xdr:spPr bwMode="auto">
          <a:xfrm>
            <a:off x="2299020" y="37701476"/>
            <a:ext cx="1222951" cy="132494"/>
          </a:xfrm>
          <a:prstGeom prst="rect">
            <a:avLst/>
          </a:prstGeom>
          <a:solidFill>
            <a:srgbClr val="FFC000">
              <a:alpha val="18824"/>
            </a:srgbClr>
          </a:solidFill>
          <a:ln w="1905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sp macro="" textlink="">
        <xdr:nvSpPr>
          <xdr:cNvPr id="147" name="CuadroTexto 146">
            <a:extLst>
              <a:ext uri="{FF2B5EF4-FFF2-40B4-BE49-F238E27FC236}">
                <a16:creationId xmlns:a16="http://schemas.microsoft.com/office/drawing/2014/main" id="{10FBFF7F-C50E-4FD8-86DA-AEA30CF6337C}"/>
              </a:ext>
            </a:extLst>
          </xdr:cNvPr>
          <xdr:cNvSpPr txBox="1"/>
        </xdr:nvSpPr>
        <xdr:spPr>
          <a:xfrm>
            <a:off x="-146308" y="37334857"/>
            <a:ext cx="1410594" cy="382287"/>
          </a:xfrm>
          <a:prstGeom prst="rect">
            <a:avLst/>
          </a:prstGeom>
          <a:gradFill>
            <a:gsLst>
              <a:gs pos="0">
                <a:srgbClr val="FFC000"/>
              </a:gs>
              <a:gs pos="35000">
                <a:srgbClr val="FFDD71"/>
              </a:gs>
              <a:gs pos="100000">
                <a:srgbClr val="FFEBAB"/>
              </a:gs>
            </a:gsLst>
          </a:gradFill>
          <a:ln>
            <a:solidFill>
              <a:srgbClr val="FFC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dk1"/>
                </a:solidFill>
                <a:latin typeface="+mn-lt"/>
                <a:ea typeface="+mn-ea"/>
                <a:cs typeface="+mn-cs"/>
              </a:rPr>
              <a:t>ROUTER 6675 </a:t>
            </a:r>
          </a:p>
          <a:p>
            <a:pPr marL="0" indent="0" algn="ctr"/>
            <a:r>
              <a:rPr lang="es-CL" sz="900">
                <a:solidFill>
                  <a:schemeClr val="dk1"/>
                </a:solidFill>
                <a:latin typeface="+mn-lt"/>
                <a:ea typeface="+mn-ea"/>
                <a:cs typeface="+mn-cs"/>
              </a:rPr>
              <a:t>A RECONFIGURAR</a:t>
            </a:r>
          </a:p>
        </xdr:txBody>
      </xdr:sp>
    </xdr:grpSp>
    <xdr:clientData/>
  </xdr:twoCellAnchor>
  <xdr:twoCellAnchor>
    <xdr:from>
      <xdr:col>7</xdr:col>
      <xdr:colOff>302386</xdr:colOff>
      <xdr:row>169</xdr:row>
      <xdr:rowOff>104396</xdr:rowOff>
    </xdr:from>
    <xdr:to>
      <xdr:col>12</xdr:col>
      <xdr:colOff>69500</xdr:colOff>
      <xdr:row>172</xdr:row>
      <xdr:rowOff>43774</xdr:rowOff>
    </xdr:to>
    <xdr:grpSp>
      <xdr:nvGrpSpPr>
        <xdr:cNvPr id="167" name="Grupo 166">
          <a:extLst>
            <a:ext uri="{FF2B5EF4-FFF2-40B4-BE49-F238E27FC236}">
              <a16:creationId xmlns:a16="http://schemas.microsoft.com/office/drawing/2014/main" id="{88B572F7-1CBF-3405-7AB7-276501C6496D}"/>
            </a:ext>
          </a:extLst>
        </xdr:cNvPr>
        <xdr:cNvGrpSpPr/>
      </xdr:nvGrpSpPr>
      <xdr:grpSpPr>
        <a:xfrm>
          <a:off x="5116174" y="43626319"/>
          <a:ext cx="3577114" cy="510878"/>
          <a:chOff x="-5099" y="36934540"/>
          <a:chExt cx="3711687" cy="531858"/>
        </a:xfrm>
      </xdr:grpSpPr>
      <xdr:cxnSp macro="">
        <xdr:nvCxnSpPr>
          <xdr:cNvPr id="168" name="Conector: angular 167">
            <a:extLst>
              <a:ext uri="{FF2B5EF4-FFF2-40B4-BE49-F238E27FC236}">
                <a16:creationId xmlns:a16="http://schemas.microsoft.com/office/drawing/2014/main" id="{A1888646-5186-E9AB-D609-A5EAD776C235}"/>
              </a:ext>
            </a:extLst>
          </xdr:cNvPr>
          <xdr:cNvCxnSpPr>
            <a:cxnSpLocks/>
            <a:stCxn id="170" idx="3"/>
            <a:endCxn id="169" idx="1"/>
          </xdr:cNvCxnSpPr>
        </xdr:nvCxnSpPr>
        <xdr:spPr bwMode="auto">
          <a:xfrm>
            <a:off x="1405495" y="37101408"/>
            <a:ext cx="992858" cy="139570"/>
          </a:xfrm>
          <a:prstGeom prst="bentConnector3">
            <a:avLst>
              <a:gd name="adj1" fmla="val 50000"/>
            </a:avLst>
          </a:prstGeom>
          <a:solidFill>
            <a:srgbClr val="FFC000">
              <a:alpha val="18824"/>
            </a:srgbClr>
          </a:solidFill>
          <a:ln w="19050" cap="flat" cmpd="sng" algn="ctr">
            <a:solidFill>
              <a:srgbClr val="FFC000"/>
            </a:solidFill>
            <a:prstDash val="solid"/>
            <a:round/>
            <a:headEnd type="none" w="med" len="med"/>
            <a:tailEnd type="none" w="med" len="med"/>
          </a:ln>
          <a:effectLst/>
        </xdr:spPr>
      </xdr:cxnSp>
      <xdr:sp macro="" textlink="">
        <xdr:nvSpPr>
          <xdr:cNvPr id="169" name="Rectángulo 168">
            <a:extLst>
              <a:ext uri="{FF2B5EF4-FFF2-40B4-BE49-F238E27FC236}">
                <a16:creationId xmlns:a16="http://schemas.microsoft.com/office/drawing/2014/main" id="{75733004-699F-006E-D654-51EE0E11CF4B}"/>
              </a:ext>
            </a:extLst>
          </xdr:cNvPr>
          <xdr:cNvSpPr/>
        </xdr:nvSpPr>
        <xdr:spPr bwMode="auto">
          <a:xfrm>
            <a:off x="2398353" y="37015557"/>
            <a:ext cx="1308235" cy="450841"/>
          </a:xfrm>
          <a:prstGeom prst="rect">
            <a:avLst/>
          </a:prstGeom>
          <a:solidFill>
            <a:srgbClr val="FFC000">
              <a:alpha val="18824"/>
            </a:srgbClr>
          </a:solidFill>
          <a:ln w="1905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sp macro="" textlink="">
        <xdr:nvSpPr>
          <xdr:cNvPr id="170" name="CuadroTexto 169">
            <a:extLst>
              <a:ext uri="{FF2B5EF4-FFF2-40B4-BE49-F238E27FC236}">
                <a16:creationId xmlns:a16="http://schemas.microsoft.com/office/drawing/2014/main" id="{A9B006E0-B0C6-E4DE-5413-DEED4120B5FB}"/>
              </a:ext>
            </a:extLst>
          </xdr:cNvPr>
          <xdr:cNvSpPr txBox="1"/>
        </xdr:nvSpPr>
        <xdr:spPr>
          <a:xfrm>
            <a:off x="-5099" y="36934540"/>
            <a:ext cx="1410594" cy="333735"/>
          </a:xfrm>
          <a:prstGeom prst="rect">
            <a:avLst/>
          </a:prstGeom>
          <a:gradFill>
            <a:gsLst>
              <a:gs pos="0">
                <a:srgbClr val="FFC000"/>
              </a:gs>
              <a:gs pos="35000">
                <a:srgbClr val="FFDD71"/>
              </a:gs>
              <a:gs pos="100000">
                <a:srgbClr val="FFEBAB"/>
              </a:gs>
            </a:gsLst>
          </a:gradFill>
          <a:ln>
            <a:solidFill>
              <a:srgbClr val="FFC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dk1"/>
                </a:solidFill>
                <a:latin typeface="+mn-lt"/>
                <a:ea typeface="+mn-ea"/>
                <a:cs typeface="+mn-cs"/>
              </a:rPr>
              <a:t>DCC N°2 INTERVENIDO</a:t>
            </a:r>
          </a:p>
        </xdr:txBody>
      </xdr:sp>
    </xdr:grpSp>
    <xdr:clientData/>
  </xdr:twoCellAnchor>
  <xdr:twoCellAnchor>
    <xdr:from>
      <xdr:col>7</xdr:col>
      <xdr:colOff>175002</xdr:colOff>
      <xdr:row>203</xdr:row>
      <xdr:rowOff>8568</xdr:rowOff>
    </xdr:from>
    <xdr:to>
      <xdr:col>12</xdr:col>
      <xdr:colOff>124558</xdr:colOff>
      <xdr:row>206</xdr:row>
      <xdr:rowOff>73724</xdr:rowOff>
    </xdr:to>
    <xdr:grpSp>
      <xdr:nvGrpSpPr>
        <xdr:cNvPr id="174" name="Grupo 173">
          <a:extLst>
            <a:ext uri="{FF2B5EF4-FFF2-40B4-BE49-F238E27FC236}">
              <a16:creationId xmlns:a16="http://schemas.microsoft.com/office/drawing/2014/main" id="{9952D04F-550A-9989-8A0D-3EB45A52B1E0}"/>
            </a:ext>
          </a:extLst>
        </xdr:cNvPr>
        <xdr:cNvGrpSpPr/>
      </xdr:nvGrpSpPr>
      <xdr:grpSpPr>
        <a:xfrm>
          <a:off x="4988790" y="50329876"/>
          <a:ext cx="3759556" cy="636656"/>
          <a:chOff x="-146308" y="37334857"/>
          <a:chExt cx="3913509" cy="628502"/>
        </a:xfrm>
      </xdr:grpSpPr>
      <xdr:cxnSp macro="">
        <xdr:nvCxnSpPr>
          <xdr:cNvPr id="175" name="Conector: angular 174">
            <a:extLst>
              <a:ext uri="{FF2B5EF4-FFF2-40B4-BE49-F238E27FC236}">
                <a16:creationId xmlns:a16="http://schemas.microsoft.com/office/drawing/2014/main" id="{A7824A39-0FC4-6CF6-8786-999D08327E67}"/>
              </a:ext>
            </a:extLst>
          </xdr:cNvPr>
          <xdr:cNvCxnSpPr>
            <a:cxnSpLocks/>
            <a:stCxn id="177" idx="3"/>
            <a:endCxn id="176" idx="1"/>
          </xdr:cNvCxnSpPr>
        </xdr:nvCxnSpPr>
        <xdr:spPr bwMode="auto">
          <a:xfrm flipV="1">
            <a:off x="1264286" y="37488026"/>
            <a:ext cx="957527" cy="161082"/>
          </a:xfrm>
          <a:prstGeom prst="bentConnector3">
            <a:avLst>
              <a:gd name="adj1" fmla="val 50000"/>
            </a:avLst>
          </a:prstGeom>
          <a:solidFill>
            <a:srgbClr val="FFC000">
              <a:alpha val="18824"/>
            </a:srgbClr>
          </a:solidFill>
          <a:ln w="19050" cap="flat" cmpd="sng" algn="ctr">
            <a:solidFill>
              <a:srgbClr val="FFC000"/>
            </a:solidFill>
            <a:prstDash val="solid"/>
            <a:round/>
            <a:headEnd type="none" w="med" len="med"/>
            <a:tailEnd type="none" w="med" len="med"/>
          </a:ln>
          <a:effectLst/>
        </xdr:spPr>
      </xdr:cxnSp>
      <xdr:sp macro="" textlink="">
        <xdr:nvSpPr>
          <xdr:cNvPr id="176" name="Rectángulo 175">
            <a:extLst>
              <a:ext uri="{FF2B5EF4-FFF2-40B4-BE49-F238E27FC236}">
                <a16:creationId xmlns:a16="http://schemas.microsoft.com/office/drawing/2014/main" id="{D17B7CBE-26C2-8A6F-F88F-B9C1D98797EE}"/>
              </a:ext>
            </a:extLst>
          </xdr:cNvPr>
          <xdr:cNvSpPr/>
        </xdr:nvSpPr>
        <xdr:spPr bwMode="auto">
          <a:xfrm>
            <a:off x="2221813" y="37387744"/>
            <a:ext cx="1545388" cy="200563"/>
          </a:xfrm>
          <a:prstGeom prst="rect">
            <a:avLst/>
          </a:prstGeom>
          <a:solidFill>
            <a:srgbClr val="FFC000">
              <a:alpha val="18824"/>
            </a:srgbClr>
          </a:solidFill>
          <a:ln w="1905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sp macro="" textlink="">
        <xdr:nvSpPr>
          <xdr:cNvPr id="177" name="CuadroTexto 176">
            <a:extLst>
              <a:ext uri="{FF2B5EF4-FFF2-40B4-BE49-F238E27FC236}">
                <a16:creationId xmlns:a16="http://schemas.microsoft.com/office/drawing/2014/main" id="{E76D8C3E-F3F8-4B5A-7E84-BE9CC31595E8}"/>
              </a:ext>
            </a:extLst>
          </xdr:cNvPr>
          <xdr:cNvSpPr txBox="1"/>
        </xdr:nvSpPr>
        <xdr:spPr>
          <a:xfrm>
            <a:off x="-146308" y="37334857"/>
            <a:ext cx="1410594" cy="628502"/>
          </a:xfrm>
          <a:prstGeom prst="rect">
            <a:avLst/>
          </a:prstGeom>
          <a:gradFill>
            <a:gsLst>
              <a:gs pos="0">
                <a:srgbClr val="FFC000"/>
              </a:gs>
              <a:gs pos="35000">
                <a:srgbClr val="FFDD71"/>
              </a:gs>
              <a:gs pos="100000">
                <a:srgbClr val="FFEBAB"/>
              </a:gs>
            </a:gsLst>
          </a:gradFill>
          <a:ln>
            <a:solidFill>
              <a:srgbClr val="FFC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dk1"/>
                </a:solidFill>
                <a:latin typeface="+mn-lt"/>
                <a:ea typeface="+mn-ea"/>
                <a:cs typeface="+mn-cs"/>
              </a:rPr>
              <a:t>BB6630</a:t>
            </a:r>
            <a:r>
              <a:rPr lang="es-CL" sz="900" baseline="0">
                <a:solidFill>
                  <a:schemeClr val="dk1"/>
                </a:solidFill>
                <a:latin typeface="+mn-lt"/>
                <a:ea typeface="+mn-ea"/>
                <a:cs typeface="+mn-cs"/>
              </a:rPr>
              <a:t> MMD</a:t>
            </a:r>
          </a:p>
          <a:p>
            <a:pPr marL="0" indent="0" algn="ctr"/>
            <a:r>
              <a:rPr lang="es-CL" sz="900" baseline="0">
                <a:solidFill>
                  <a:schemeClr val="dk1"/>
                </a:solidFill>
                <a:latin typeface="+mn-lt"/>
                <a:ea typeface="+mn-ea"/>
                <a:cs typeface="+mn-cs"/>
              </a:rPr>
              <a:t>3G1900/900MHz</a:t>
            </a:r>
          </a:p>
          <a:p>
            <a:pPr marL="0" indent="0" algn="ctr"/>
            <a:r>
              <a:rPr lang="es-CL" sz="900" baseline="0">
                <a:solidFill>
                  <a:schemeClr val="dk1"/>
                </a:solidFill>
                <a:latin typeface="+mn-lt"/>
                <a:ea typeface="+mn-ea"/>
                <a:cs typeface="+mn-cs"/>
              </a:rPr>
              <a:t>RECONFIGURADO Y REUBICADO</a:t>
            </a:r>
            <a:endParaRPr lang="es-CL" sz="900">
              <a:solidFill>
                <a:schemeClr val="dk1"/>
              </a:solidFill>
              <a:latin typeface="+mn-lt"/>
              <a:ea typeface="+mn-ea"/>
              <a:cs typeface="+mn-cs"/>
            </a:endParaRPr>
          </a:p>
        </xdr:txBody>
      </xdr:sp>
    </xdr:grpSp>
    <xdr:clientData/>
  </xdr:twoCellAnchor>
  <xdr:twoCellAnchor>
    <xdr:from>
      <xdr:col>7</xdr:col>
      <xdr:colOff>226153</xdr:colOff>
      <xdr:row>194</xdr:row>
      <xdr:rowOff>11960</xdr:rowOff>
    </xdr:from>
    <xdr:to>
      <xdr:col>10</xdr:col>
      <xdr:colOff>424962</xdr:colOff>
      <xdr:row>202</xdr:row>
      <xdr:rowOff>21968</xdr:rowOff>
    </xdr:to>
    <xdr:grpSp>
      <xdr:nvGrpSpPr>
        <xdr:cNvPr id="185" name="Grupo 184">
          <a:extLst>
            <a:ext uri="{FF2B5EF4-FFF2-40B4-BE49-F238E27FC236}">
              <a16:creationId xmlns:a16="http://schemas.microsoft.com/office/drawing/2014/main" id="{8654BF07-98B7-2685-D25D-C5346D0FAE53}"/>
            </a:ext>
          </a:extLst>
        </xdr:cNvPr>
        <xdr:cNvGrpSpPr/>
      </xdr:nvGrpSpPr>
      <xdr:grpSpPr>
        <a:xfrm>
          <a:off x="5039941" y="48618768"/>
          <a:ext cx="2484809" cy="1534008"/>
          <a:chOff x="5241000" y="38445389"/>
          <a:chExt cx="2537896" cy="1455138"/>
        </a:xfrm>
      </xdr:grpSpPr>
      <xdr:grpSp>
        <xdr:nvGrpSpPr>
          <xdr:cNvPr id="186" name="Grupo 185">
            <a:extLst>
              <a:ext uri="{FF2B5EF4-FFF2-40B4-BE49-F238E27FC236}">
                <a16:creationId xmlns:a16="http://schemas.microsoft.com/office/drawing/2014/main" id="{86D2184A-C463-E8CA-59BB-D7D1D35A277D}"/>
              </a:ext>
            </a:extLst>
          </xdr:cNvPr>
          <xdr:cNvGrpSpPr/>
        </xdr:nvGrpSpPr>
        <xdr:grpSpPr>
          <a:xfrm>
            <a:off x="5241000" y="38445389"/>
            <a:ext cx="2132315" cy="885533"/>
            <a:chOff x="-93449" y="20461760"/>
            <a:chExt cx="2164386" cy="970485"/>
          </a:xfrm>
        </xdr:grpSpPr>
        <xdr:cxnSp macro="">
          <xdr:nvCxnSpPr>
            <xdr:cNvPr id="188" name="Conector: angular 187">
              <a:extLst>
                <a:ext uri="{FF2B5EF4-FFF2-40B4-BE49-F238E27FC236}">
                  <a16:creationId xmlns:a16="http://schemas.microsoft.com/office/drawing/2014/main" id="{BD673482-4F51-D4C7-660A-439B8334F36B}"/>
                </a:ext>
              </a:extLst>
            </xdr:cNvPr>
            <xdr:cNvCxnSpPr>
              <a:cxnSpLocks/>
              <a:stCxn id="189" idx="3"/>
              <a:endCxn id="187" idx="1"/>
            </xdr:cNvCxnSpPr>
          </xdr:nvCxnSpPr>
          <xdr:spPr bwMode="auto">
            <a:xfrm>
              <a:off x="1336550" y="20673116"/>
              <a:ext cx="734387" cy="759129"/>
            </a:xfrm>
            <a:prstGeom prst="bentConnector3">
              <a:avLst>
                <a:gd name="adj1" fmla="val 50000"/>
              </a:avLst>
            </a:prstGeom>
            <a:solidFill>
              <a:srgbClr val="FFC000">
                <a:alpha val="18824"/>
              </a:srgbClr>
            </a:solidFill>
            <a:ln w="19050" cap="flat" cmpd="sng" algn="ctr">
              <a:solidFill>
                <a:srgbClr val="92D050"/>
              </a:solidFill>
              <a:prstDash val="solid"/>
              <a:round/>
              <a:headEnd type="none" w="med" len="med"/>
              <a:tailEnd type="none" w="med" len="med"/>
            </a:ln>
            <a:effectLst/>
          </xdr:spPr>
        </xdr:cxnSp>
        <xdr:sp macro="" textlink="">
          <xdr:nvSpPr>
            <xdr:cNvPr id="189" name="CuadroTexto 188">
              <a:extLst>
                <a:ext uri="{FF2B5EF4-FFF2-40B4-BE49-F238E27FC236}">
                  <a16:creationId xmlns:a16="http://schemas.microsoft.com/office/drawing/2014/main" id="{8DCA9D51-35BD-58D9-D064-205008F70C6F}"/>
                </a:ext>
              </a:extLst>
            </xdr:cNvPr>
            <xdr:cNvSpPr txBox="1"/>
          </xdr:nvSpPr>
          <xdr:spPr>
            <a:xfrm>
              <a:off x="-93449" y="20461760"/>
              <a:ext cx="1429999" cy="422711"/>
            </a:xfrm>
            <a:prstGeom prst="rect">
              <a:avLst/>
            </a:prstGeom>
            <a:solidFill>
              <a:srgbClr val="008000"/>
            </a:solidFill>
            <a:ln>
              <a:solidFill>
                <a:srgbClr val="92D05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b="1">
                  <a:solidFill>
                    <a:schemeClr val="bg1"/>
                  </a:solidFill>
                  <a:latin typeface="+mn-lt"/>
                  <a:ea typeface="+mn-ea"/>
                  <a:cs typeface="+mn-cs"/>
                </a:rPr>
                <a:t>DUMMY</a:t>
              </a:r>
            </a:p>
            <a:p>
              <a:pPr marL="0" indent="0" algn="ctr"/>
              <a:r>
                <a:rPr lang="es-CL" sz="900" b="1">
                  <a:solidFill>
                    <a:schemeClr val="bg1"/>
                  </a:solidFill>
                  <a:latin typeface="+mn-lt"/>
                  <a:ea typeface="+mn-ea"/>
                  <a:cs typeface="+mn-cs"/>
                </a:rPr>
                <a:t> A INSTALAR</a:t>
              </a:r>
            </a:p>
          </xdr:txBody>
        </xdr:sp>
      </xdr:grpSp>
      <xdr:sp macro="" textlink="">
        <xdr:nvSpPr>
          <xdr:cNvPr id="187" name="Rectángulo 186">
            <a:extLst>
              <a:ext uri="{FF2B5EF4-FFF2-40B4-BE49-F238E27FC236}">
                <a16:creationId xmlns:a16="http://schemas.microsoft.com/office/drawing/2014/main" id="{242A422C-054D-683B-CF01-C966DD0DA67F}"/>
              </a:ext>
            </a:extLst>
          </xdr:cNvPr>
          <xdr:cNvSpPr/>
        </xdr:nvSpPr>
        <xdr:spPr bwMode="auto">
          <a:xfrm>
            <a:off x="7373315" y="38761304"/>
            <a:ext cx="405581" cy="1139223"/>
          </a:xfrm>
          <a:prstGeom prst="rect">
            <a:avLst/>
          </a:prstGeom>
          <a:solidFill>
            <a:srgbClr val="008000">
              <a:alpha val="25000"/>
            </a:srgbClr>
          </a:solidFill>
          <a:ln>
            <a:solidFill>
              <a:srgbClr val="92D05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grpSp>
    <xdr:clientData/>
  </xdr:twoCellAnchor>
  <xdr:twoCellAnchor>
    <xdr:from>
      <xdr:col>5</xdr:col>
      <xdr:colOff>561138</xdr:colOff>
      <xdr:row>159</xdr:row>
      <xdr:rowOff>232124</xdr:rowOff>
    </xdr:from>
    <xdr:to>
      <xdr:col>9</xdr:col>
      <xdr:colOff>250728</xdr:colOff>
      <xdr:row>159</xdr:row>
      <xdr:rowOff>3042876</xdr:rowOff>
    </xdr:to>
    <xdr:grpSp>
      <xdr:nvGrpSpPr>
        <xdr:cNvPr id="194" name="Grupo 193">
          <a:extLst>
            <a:ext uri="{FF2B5EF4-FFF2-40B4-BE49-F238E27FC236}">
              <a16:creationId xmlns:a16="http://schemas.microsoft.com/office/drawing/2014/main" id="{5BD7AFC9-75D9-8176-AF56-6E9C932D6EC4}"/>
            </a:ext>
          </a:extLst>
        </xdr:cNvPr>
        <xdr:cNvGrpSpPr/>
      </xdr:nvGrpSpPr>
      <xdr:grpSpPr>
        <a:xfrm>
          <a:off x="3850926" y="32727028"/>
          <a:ext cx="2737590" cy="2810752"/>
          <a:chOff x="-1235412" y="23929086"/>
          <a:chExt cx="2825379" cy="2761893"/>
        </a:xfrm>
      </xdr:grpSpPr>
      <xdr:sp macro="" textlink="">
        <xdr:nvSpPr>
          <xdr:cNvPr id="195" name="Rectángulo 194">
            <a:extLst>
              <a:ext uri="{FF2B5EF4-FFF2-40B4-BE49-F238E27FC236}">
                <a16:creationId xmlns:a16="http://schemas.microsoft.com/office/drawing/2014/main" id="{52738B6F-3923-7976-29BB-8EC5254EC4DF}"/>
              </a:ext>
            </a:extLst>
          </xdr:cNvPr>
          <xdr:cNvSpPr/>
        </xdr:nvSpPr>
        <xdr:spPr bwMode="auto">
          <a:xfrm>
            <a:off x="-1235412" y="24418287"/>
            <a:ext cx="1200206" cy="2272692"/>
          </a:xfrm>
          <a:prstGeom prst="rect">
            <a:avLst/>
          </a:prstGeom>
          <a:solidFill>
            <a:srgbClr val="C00000">
              <a:alpha val="25000"/>
            </a:srgbClr>
          </a:solidFill>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xnSp macro="">
        <xdr:nvCxnSpPr>
          <xdr:cNvPr id="196" name="Conector: angular 195">
            <a:extLst>
              <a:ext uri="{FF2B5EF4-FFF2-40B4-BE49-F238E27FC236}">
                <a16:creationId xmlns:a16="http://schemas.microsoft.com/office/drawing/2014/main" id="{4FF4D28E-9C91-8514-1B2E-E15F73EEAADB}"/>
              </a:ext>
            </a:extLst>
          </xdr:cNvPr>
          <xdr:cNvCxnSpPr>
            <a:cxnSpLocks/>
            <a:stCxn id="197" idx="2"/>
            <a:endCxn id="195" idx="3"/>
          </xdr:cNvCxnSpPr>
        </xdr:nvCxnSpPr>
        <xdr:spPr bwMode="auto">
          <a:xfrm rot="5400000">
            <a:off x="-88941" y="24671714"/>
            <a:ext cx="936654" cy="829185"/>
          </a:xfrm>
          <a:prstGeom prst="bentConnector2">
            <a:avLst/>
          </a:prstGeom>
          <a:solidFill>
            <a:srgbClr val="FFC000">
              <a:alpha val="18824"/>
            </a:srgbClr>
          </a:solidFill>
          <a:ln w="19050" cap="flat" cmpd="sng" algn="ctr">
            <a:solidFill>
              <a:srgbClr val="FF0000"/>
            </a:solidFill>
            <a:prstDash val="solid"/>
            <a:round/>
            <a:headEnd type="none" w="med" len="med"/>
            <a:tailEnd type="none" w="med" len="med"/>
          </a:ln>
          <a:effectLst/>
        </xdr:spPr>
      </xdr:cxnSp>
      <xdr:sp macro="" textlink="">
        <xdr:nvSpPr>
          <xdr:cNvPr id="197" name="CuadroTexto 196">
            <a:extLst>
              <a:ext uri="{FF2B5EF4-FFF2-40B4-BE49-F238E27FC236}">
                <a16:creationId xmlns:a16="http://schemas.microsoft.com/office/drawing/2014/main" id="{ABD077C1-1708-2DAE-FCE0-A42F6F8350B1}"/>
              </a:ext>
            </a:extLst>
          </xdr:cNvPr>
          <xdr:cNvSpPr txBox="1"/>
        </xdr:nvSpPr>
        <xdr:spPr>
          <a:xfrm>
            <a:off x="-2009" y="23929086"/>
            <a:ext cx="1591976" cy="688893"/>
          </a:xfrm>
          <a:prstGeom prst="rect">
            <a:avLst/>
          </a:prstGeom>
          <a:solidFill>
            <a:srgbClr val="C0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bg1"/>
                </a:solidFill>
                <a:latin typeface="+mn-lt"/>
                <a:ea typeface="+mn-ea"/>
                <a:cs typeface="+mn-cs"/>
              </a:rPr>
              <a:t>ANDREW HBXX-6516DS-E1M</a:t>
            </a:r>
          </a:p>
          <a:p>
            <a:pPr marL="0" indent="0" algn="ctr"/>
            <a:r>
              <a:rPr lang="es-CL" sz="900">
                <a:solidFill>
                  <a:schemeClr val="bg1"/>
                </a:solidFill>
                <a:latin typeface="+mn-lt"/>
                <a:ea typeface="+mn-ea"/>
                <a:cs typeface="+mn-cs"/>
              </a:rPr>
              <a:t>2G1900MHz</a:t>
            </a:r>
          </a:p>
          <a:p>
            <a:pPr marL="0" indent="0" algn="ctr"/>
            <a:r>
              <a:rPr lang="es-CL" sz="900">
                <a:solidFill>
                  <a:schemeClr val="bg1"/>
                </a:solidFill>
                <a:latin typeface="+mn-lt"/>
                <a:ea typeface="+mn-ea"/>
                <a:cs typeface="+mn-cs"/>
              </a:rPr>
              <a:t>SECTOR B</a:t>
            </a:r>
          </a:p>
          <a:p>
            <a:pPr marL="0" indent="0" algn="ctr"/>
            <a:r>
              <a:rPr lang="es-CL" sz="900">
                <a:solidFill>
                  <a:schemeClr val="bg1"/>
                </a:solidFill>
                <a:latin typeface="+mn-lt"/>
                <a:ea typeface="+mn-ea"/>
                <a:cs typeface="+mn-cs"/>
              </a:rPr>
              <a:t>A RETIRAR</a:t>
            </a:r>
          </a:p>
        </xdr:txBody>
      </xdr:sp>
    </xdr:grpSp>
    <xdr:clientData/>
  </xdr:twoCellAnchor>
  <xdr:oneCellAnchor>
    <xdr:from>
      <xdr:col>12</xdr:col>
      <xdr:colOff>0</xdr:colOff>
      <xdr:row>160</xdr:row>
      <xdr:rowOff>0</xdr:rowOff>
    </xdr:from>
    <xdr:ext cx="304800" cy="320331"/>
    <xdr:sp macro="" textlink="">
      <xdr:nvSpPr>
        <xdr:cNvPr id="198"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B3D96322-25A0-45BE-AFDB-532683EF47C1}"/>
            </a:ext>
          </a:extLst>
        </xdr:cNvPr>
        <xdr:cNvSpPr>
          <a:spLocks noChangeAspect="1" noChangeArrowheads="1"/>
        </xdr:cNvSpPr>
      </xdr:nvSpPr>
      <xdr:spPr bwMode="auto">
        <a:xfrm>
          <a:off x="8872904" y="31674288"/>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160</xdr:row>
      <xdr:rowOff>0</xdr:rowOff>
    </xdr:from>
    <xdr:ext cx="304800" cy="320331"/>
    <xdr:sp macro="" textlink="">
      <xdr:nvSpPr>
        <xdr:cNvPr id="199"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D7C504F4-70FF-4C40-A7F6-99B29B5B0ACA}"/>
            </a:ext>
          </a:extLst>
        </xdr:cNvPr>
        <xdr:cNvSpPr>
          <a:spLocks noChangeAspect="1" noChangeArrowheads="1"/>
        </xdr:cNvSpPr>
      </xdr:nvSpPr>
      <xdr:spPr bwMode="auto">
        <a:xfrm>
          <a:off x="8872904" y="31674288"/>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160</xdr:row>
      <xdr:rowOff>0</xdr:rowOff>
    </xdr:from>
    <xdr:ext cx="304800" cy="320332"/>
    <xdr:sp macro="" textlink="">
      <xdr:nvSpPr>
        <xdr:cNvPr id="200"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19FD74CC-29E4-4214-88F9-B36021964D36}"/>
            </a:ext>
          </a:extLst>
        </xdr:cNvPr>
        <xdr:cNvSpPr>
          <a:spLocks noChangeAspect="1" noChangeArrowheads="1"/>
        </xdr:cNvSpPr>
      </xdr:nvSpPr>
      <xdr:spPr bwMode="auto">
        <a:xfrm>
          <a:off x="8872904" y="31674288"/>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160</xdr:row>
      <xdr:rowOff>0</xdr:rowOff>
    </xdr:from>
    <xdr:ext cx="304800" cy="320335"/>
    <xdr:sp macro="" textlink="">
      <xdr:nvSpPr>
        <xdr:cNvPr id="201"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2E71F81C-10EF-4C07-AB24-6D773F78624A}"/>
            </a:ext>
          </a:extLst>
        </xdr:cNvPr>
        <xdr:cNvSpPr>
          <a:spLocks noChangeAspect="1" noChangeArrowheads="1"/>
        </xdr:cNvSpPr>
      </xdr:nvSpPr>
      <xdr:spPr bwMode="auto">
        <a:xfrm>
          <a:off x="6520962" y="31674288"/>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343340</xdr:colOff>
      <xdr:row>159</xdr:row>
      <xdr:rowOff>165962</xdr:rowOff>
    </xdr:from>
    <xdr:ext cx="2123633" cy="2831512"/>
    <xdr:pic>
      <xdr:nvPicPr>
        <xdr:cNvPr id="202" name="Imagen 201">
          <a:extLst>
            <a:ext uri="{FF2B5EF4-FFF2-40B4-BE49-F238E27FC236}">
              <a16:creationId xmlns:a16="http://schemas.microsoft.com/office/drawing/2014/main" id="{E4FBE0F9-96B6-46F8-8236-CA4A25309716}"/>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rcRect/>
        <a:stretch/>
      </xdr:blipFill>
      <xdr:spPr>
        <a:xfrm>
          <a:off x="6864302" y="31840250"/>
          <a:ext cx="2123633" cy="2831512"/>
        </a:xfrm>
        <a:prstGeom prst="rect">
          <a:avLst/>
        </a:prstGeom>
      </xdr:spPr>
    </xdr:pic>
    <xdr:clientData/>
  </xdr:oneCellAnchor>
  <xdr:twoCellAnchor>
    <xdr:from>
      <xdr:col>9</xdr:col>
      <xdr:colOff>731560</xdr:colOff>
      <xdr:row>159</xdr:row>
      <xdr:rowOff>122656</xdr:rowOff>
    </xdr:from>
    <xdr:to>
      <xdr:col>12</xdr:col>
      <xdr:colOff>728882</xdr:colOff>
      <xdr:row>159</xdr:row>
      <xdr:rowOff>2949534</xdr:rowOff>
    </xdr:to>
    <xdr:grpSp>
      <xdr:nvGrpSpPr>
        <xdr:cNvPr id="203" name="Grupo 202">
          <a:extLst>
            <a:ext uri="{FF2B5EF4-FFF2-40B4-BE49-F238E27FC236}">
              <a16:creationId xmlns:a16="http://schemas.microsoft.com/office/drawing/2014/main" id="{8F08091A-8C09-495D-A466-5AE59A2AC22B}"/>
            </a:ext>
          </a:extLst>
        </xdr:cNvPr>
        <xdr:cNvGrpSpPr/>
      </xdr:nvGrpSpPr>
      <xdr:grpSpPr>
        <a:xfrm>
          <a:off x="7069348" y="32617560"/>
          <a:ext cx="2283322" cy="2826878"/>
          <a:chOff x="-1235412" y="23662176"/>
          <a:chExt cx="2349152" cy="3028803"/>
        </a:xfrm>
      </xdr:grpSpPr>
      <xdr:sp macro="" textlink="">
        <xdr:nvSpPr>
          <xdr:cNvPr id="204" name="Rectángulo 203">
            <a:extLst>
              <a:ext uri="{FF2B5EF4-FFF2-40B4-BE49-F238E27FC236}">
                <a16:creationId xmlns:a16="http://schemas.microsoft.com/office/drawing/2014/main" id="{F4B86F38-DB4D-7B67-DE8B-1F25BB926043}"/>
              </a:ext>
            </a:extLst>
          </xdr:cNvPr>
          <xdr:cNvSpPr/>
        </xdr:nvSpPr>
        <xdr:spPr bwMode="auto">
          <a:xfrm>
            <a:off x="-1235412" y="24418287"/>
            <a:ext cx="1200206" cy="2272692"/>
          </a:xfrm>
          <a:prstGeom prst="rect">
            <a:avLst/>
          </a:prstGeom>
          <a:solidFill>
            <a:srgbClr val="C00000">
              <a:alpha val="25000"/>
            </a:srgbClr>
          </a:solidFill>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xnSp macro="">
        <xdr:nvCxnSpPr>
          <xdr:cNvPr id="205" name="Conector: angular 204">
            <a:extLst>
              <a:ext uri="{FF2B5EF4-FFF2-40B4-BE49-F238E27FC236}">
                <a16:creationId xmlns:a16="http://schemas.microsoft.com/office/drawing/2014/main" id="{5D92408A-77AA-E84F-E9DF-CC2E8B9F4C12}"/>
              </a:ext>
            </a:extLst>
          </xdr:cNvPr>
          <xdr:cNvCxnSpPr>
            <a:cxnSpLocks/>
            <a:stCxn id="206" idx="2"/>
            <a:endCxn id="204" idx="3"/>
          </xdr:cNvCxnSpPr>
        </xdr:nvCxnSpPr>
        <xdr:spPr bwMode="auto">
          <a:xfrm rot="5400000">
            <a:off x="-460508" y="24776372"/>
            <a:ext cx="1203563" cy="352958"/>
          </a:xfrm>
          <a:prstGeom prst="bentConnector2">
            <a:avLst/>
          </a:prstGeom>
          <a:solidFill>
            <a:srgbClr val="FFC000">
              <a:alpha val="18824"/>
            </a:srgbClr>
          </a:solidFill>
          <a:ln w="19050" cap="flat" cmpd="sng" algn="ctr">
            <a:solidFill>
              <a:srgbClr val="FF0000"/>
            </a:solidFill>
            <a:prstDash val="solid"/>
            <a:round/>
            <a:headEnd type="none" w="med" len="med"/>
            <a:tailEnd type="none" w="med" len="med"/>
          </a:ln>
          <a:effectLst/>
        </xdr:spPr>
      </xdr:cxnSp>
      <xdr:sp macro="" textlink="">
        <xdr:nvSpPr>
          <xdr:cNvPr id="206" name="CuadroTexto 205">
            <a:extLst>
              <a:ext uri="{FF2B5EF4-FFF2-40B4-BE49-F238E27FC236}">
                <a16:creationId xmlns:a16="http://schemas.microsoft.com/office/drawing/2014/main" id="{85D1E804-29A2-5F8F-926F-5B9008B93B65}"/>
              </a:ext>
            </a:extLst>
          </xdr:cNvPr>
          <xdr:cNvSpPr txBox="1"/>
        </xdr:nvSpPr>
        <xdr:spPr>
          <a:xfrm>
            <a:off x="-478236" y="23662176"/>
            <a:ext cx="1591976" cy="688893"/>
          </a:xfrm>
          <a:prstGeom prst="rect">
            <a:avLst/>
          </a:prstGeom>
          <a:solidFill>
            <a:srgbClr val="C0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bg1"/>
                </a:solidFill>
                <a:latin typeface="+mn-lt"/>
                <a:ea typeface="+mn-ea"/>
                <a:cs typeface="+mn-cs"/>
              </a:rPr>
              <a:t>ANDREW HBXX-6516DS-E1M</a:t>
            </a:r>
          </a:p>
          <a:p>
            <a:pPr marL="0" indent="0" algn="ctr"/>
            <a:r>
              <a:rPr lang="es-CL" sz="900">
                <a:solidFill>
                  <a:schemeClr val="bg1"/>
                </a:solidFill>
                <a:latin typeface="+mn-lt"/>
                <a:ea typeface="+mn-ea"/>
                <a:cs typeface="+mn-cs"/>
              </a:rPr>
              <a:t>2G1900MHz</a:t>
            </a:r>
          </a:p>
          <a:p>
            <a:pPr marL="0" indent="0" algn="ctr"/>
            <a:r>
              <a:rPr lang="es-CL" sz="900">
                <a:solidFill>
                  <a:schemeClr val="bg1"/>
                </a:solidFill>
                <a:latin typeface="+mn-lt"/>
                <a:ea typeface="+mn-ea"/>
                <a:cs typeface="+mn-cs"/>
              </a:rPr>
              <a:t>SECTOR C</a:t>
            </a:r>
          </a:p>
          <a:p>
            <a:pPr marL="0" indent="0" algn="ctr"/>
            <a:r>
              <a:rPr lang="es-CL" sz="900">
                <a:solidFill>
                  <a:schemeClr val="bg1"/>
                </a:solidFill>
                <a:latin typeface="+mn-lt"/>
                <a:ea typeface="+mn-ea"/>
                <a:cs typeface="+mn-cs"/>
              </a:rPr>
              <a:t>A RETIRAR</a:t>
            </a:r>
          </a:p>
        </xdr:txBody>
      </xdr:sp>
    </xdr:grpSp>
    <xdr:clientData/>
  </xdr:twoCellAnchor>
  <xdr:oneCellAnchor>
    <xdr:from>
      <xdr:col>1</xdr:col>
      <xdr:colOff>77667</xdr:colOff>
      <xdr:row>160</xdr:row>
      <xdr:rowOff>206114</xdr:rowOff>
    </xdr:from>
    <xdr:ext cx="2123633" cy="2831512"/>
    <xdr:pic>
      <xdr:nvPicPr>
        <xdr:cNvPr id="207" name="Imagen 206">
          <a:extLst>
            <a:ext uri="{FF2B5EF4-FFF2-40B4-BE49-F238E27FC236}">
              <a16:creationId xmlns:a16="http://schemas.microsoft.com/office/drawing/2014/main" id="{E6ED74B3-6F36-4352-B9DA-B6E1E5030761}"/>
            </a:ext>
          </a:extLst>
        </xdr:cNvPr>
        <xdr:cNvPicPr>
          <a:picLocks noChangeAspect="1"/>
        </xdr:cNvPicPr>
      </xdr:nvPicPr>
      <xdr:blipFill>
        <a:blip xmlns:r="http://schemas.openxmlformats.org/officeDocument/2006/relationships" r:embed="rId9" cstate="screen">
          <a:extLst>
            <a:ext uri="{28A0092B-C50C-407E-A947-70E740481C1C}">
              <a14:useLocalDpi xmlns:a14="http://schemas.microsoft.com/office/drawing/2010/main"/>
            </a:ext>
          </a:extLst>
        </a:blip>
        <a:srcRect/>
        <a:stretch/>
      </xdr:blipFill>
      <xdr:spPr>
        <a:xfrm>
          <a:off x="326782" y="34987018"/>
          <a:ext cx="2123633" cy="2831512"/>
        </a:xfrm>
        <a:prstGeom prst="rect">
          <a:avLst/>
        </a:prstGeom>
      </xdr:spPr>
    </xdr:pic>
    <xdr:clientData/>
  </xdr:oneCellAnchor>
  <xdr:twoCellAnchor>
    <xdr:from>
      <xdr:col>1</xdr:col>
      <xdr:colOff>630890</xdr:colOff>
      <xdr:row>160</xdr:row>
      <xdr:rowOff>210446</xdr:rowOff>
    </xdr:from>
    <xdr:to>
      <xdr:col>4</xdr:col>
      <xdr:colOff>755701</xdr:colOff>
      <xdr:row>160</xdr:row>
      <xdr:rowOff>2187244</xdr:rowOff>
    </xdr:to>
    <xdr:grpSp>
      <xdr:nvGrpSpPr>
        <xdr:cNvPr id="219" name="Grupo 218">
          <a:extLst>
            <a:ext uri="{FF2B5EF4-FFF2-40B4-BE49-F238E27FC236}">
              <a16:creationId xmlns:a16="http://schemas.microsoft.com/office/drawing/2014/main" id="{E7A3F6E6-4451-4CC4-AC29-69ED1DA49787}"/>
            </a:ext>
          </a:extLst>
        </xdr:cNvPr>
        <xdr:cNvGrpSpPr/>
      </xdr:nvGrpSpPr>
      <xdr:grpSpPr>
        <a:xfrm>
          <a:off x="872678" y="35811965"/>
          <a:ext cx="2410811" cy="1976798"/>
          <a:chOff x="-817297" y="23850105"/>
          <a:chExt cx="2495726" cy="1944661"/>
        </a:xfrm>
      </xdr:grpSpPr>
      <xdr:sp macro="" textlink="">
        <xdr:nvSpPr>
          <xdr:cNvPr id="220" name="Rectángulo 219">
            <a:extLst>
              <a:ext uri="{FF2B5EF4-FFF2-40B4-BE49-F238E27FC236}">
                <a16:creationId xmlns:a16="http://schemas.microsoft.com/office/drawing/2014/main" id="{2559B8FD-0385-8EBF-A884-D1FC12BA92DF}"/>
              </a:ext>
            </a:extLst>
          </xdr:cNvPr>
          <xdr:cNvSpPr/>
        </xdr:nvSpPr>
        <xdr:spPr bwMode="auto">
          <a:xfrm>
            <a:off x="-817297" y="24627215"/>
            <a:ext cx="1200206" cy="1167551"/>
          </a:xfrm>
          <a:prstGeom prst="rect">
            <a:avLst/>
          </a:prstGeom>
          <a:solidFill>
            <a:srgbClr val="C00000">
              <a:alpha val="25000"/>
            </a:srgbClr>
          </a:solidFill>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xnSp macro="">
        <xdr:nvCxnSpPr>
          <xdr:cNvPr id="221" name="Conector: angular 220">
            <a:extLst>
              <a:ext uri="{FF2B5EF4-FFF2-40B4-BE49-F238E27FC236}">
                <a16:creationId xmlns:a16="http://schemas.microsoft.com/office/drawing/2014/main" id="{29F68CC0-92D3-1BA5-79A6-1A99DFC3A1AE}"/>
              </a:ext>
            </a:extLst>
          </xdr:cNvPr>
          <xdr:cNvCxnSpPr>
            <a:cxnSpLocks/>
            <a:stCxn id="222" idx="2"/>
            <a:endCxn id="220" idx="3"/>
          </xdr:cNvCxnSpPr>
        </xdr:nvCxnSpPr>
        <xdr:spPr bwMode="auto">
          <a:xfrm rot="5400000">
            <a:off x="400232" y="24521675"/>
            <a:ext cx="671993" cy="706637"/>
          </a:xfrm>
          <a:prstGeom prst="bentConnector2">
            <a:avLst/>
          </a:prstGeom>
          <a:solidFill>
            <a:srgbClr val="FFC000">
              <a:alpha val="18824"/>
            </a:srgbClr>
          </a:solidFill>
          <a:ln w="19050" cap="flat" cmpd="sng" algn="ctr">
            <a:solidFill>
              <a:srgbClr val="FF0000"/>
            </a:solidFill>
            <a:prstDash val="solid"/>
            <a:round/>
            <a:headEnd type="none" w="med" len="med"/>
            <a:tailEnd type="none" w="med" len="med"/>
          </a:ln>
          <a:effectLst/>
        </xdr:spPr>
      </xdr:cxnSp>
      <xdr:sp macro="" textlink="">
        <xdr:nvSpPr>
          <xdr:cNvPr id="222" name="CuadroTexto 221">
            <a:extLst>
              <a:ext uri="{FF2B5EF4-FFF2-40B4-BE49-F238E27FC236}">
                <a16:creationId xmlns:a16="http://schemas.microsoft.com/office/drawing/2014/main" id="{71BC15AC-2956-4A95-3876-6A33003B4E11}"/>
              </a:ext>
            </a:extLst>
          </xdr:cNvPr>
          <xdr:cNvSpPr txBox="1"/>
        </xdr:nvSpPr>
        <xdr:spPr>
          <a:xfrm>
            <a:off x="500663" y="23850105"/>
            <a:ext cx="1177766" cy="688893"/>
          </a:xfrm>
          <a:prstGeom prst="rect">
            <a:avLst/>
          </a:prstGeom>
          <a:solidFill>
            <a:srgbClr val="C0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bg1"/>
                </a:solidFill>
                <a:latin typeface="+mn-lt"/>
                <a:ea typeface="+mn-ea"/>
                <a:cs typeface="+mn-cs"/>
              </a:rPr>
              <a:t>AIR6468 B42A</a:t>
            </a:r>
          </a:p>
          <a:p>
            <a:pPr marL="0" indent="0" algn="ctr"/>
            <a:r>
              <a:rPr lang="es-CL" sz="900">
                <a:solidFill>
                  <a:schemeClr val="bg1"/>
                </a:solidFill>
                <a:latin typeface="+mn-lt"/>
                <a:ea typeface="+mn-ea"/>
                <a:cs typeface="+mn-cs"/>
              </a:rPr>
              <a:t>LTE3500MHz</a:t>
            </a:r>
          </a:p>
          <a:p>
            <a:pPr marL="0" indent="0" algn="ctr"/>
            <a:r>
              <a:rPr lang="es-CL" sz="900">
                <a:solidFill>
                  <a:schemeClr val="bg1"/>
                </a:solidFill>
                <a:latin typeface="+mn-lt"/>
                <a:ea typeface="+mn-ea"/>
                <a:cs typeface="+mn-cs"/>
              </a:rPr>
              <a:t>SECTOR A</a:t>
            </a:r>
          </a:p>
          <a:p>
            <a:pPr marL="0" indent="0" algn="ctr"/>
            <a:r>
              <a:rPr lang="es-CL" sz="900">
                <a:solidFill>
                  <a:schemeClr val="bg1"/>
                </a:solidFill>
                <a:latin typeface="+mn-lt"/>
                <a:ea typeface="+mn-ea"/>
                <a:cs typeface="+mn-cs"/>
              </a:rPr>
              <a:t>A RETIRAR</a:t>
            </a:r>
          </a:p>
        </xdr:txBody>
      </xdr:sp>
    </xdr:grpSp>
    <xdr:clientData/>
  </xdr:twoCellAnchor>
  <xdr:oneCellAnchor>
    <xdr:from>
      <xdr:col>5</xdr:col>
      <xdr:colOff>160168</xdr:colOff>
      <xdr:row>160</xdr:row>
      <xdr:rowOff>206115</xdr:rowOff>
    </xdr:from>
    <xdr:ext cx="2123633" cy="2831510"/>
    <xdr:pic>
      <xdr:nvPicPr>
        <xdr:cNvPr id="231" name="Imagen 230">
          <a:extLst>
            <a:ext uri="{FF2B5EF4-FFF2-40B4-BE49-F238E27FC236}">
              <a16:creationId xmlns:a16="http://schemas.microsoft.com/office/drawing/2014/main" id="{D04C981D-B2F2-0CF9-A83F-8AB3ABEBB443}"/>
            </a:ext>
          </a:extLst>
        </xdr:cNvPr>
        <xdr:cNvPicPr>
          <a:picLocks noChangeAspect="1"/>
        </xdr:cNvPicPr>
      </xdr:nvPicPr>
      <xdr:blipFill>
        <a:blip xmlns:r="http://schemas.openxmlformats.org/officeDocument/2006/relationships" r:embed="rId10" cstate="screen">
          <a:extLst>
            <a:ext uri="{28A0092B-C50C-407E-A947-70E740481C1C}">
              <a14:useLocalDpi xmlns:a14="http://schemas.microsoft.com/office/drawing/2010/main"/>
            </a:ext>
          </a:extLst>
        </a:blip>
        <a:srcRect/>
        <a:stretch/>
      </xdr:blipFill>
      <xdr:spPr>
        <a:xfrm>
          <a:off x="3545206" y="34987019"/>
          <a:ext cx="2123633" cy="2831510"/>
        </a:xfrm>
        <a:prstGeom prst="rect">
          <a:avLst/>
        </a:prstGeom>
      </xdr:spPr>
    </xdr:pic>
    <xdr:clientData/>
  </xdr:oneCellAnchor>
  <xdr:twoCellAnchor>
    <xdr:from>
      <xdr:col>5</xdr:col>
      <xdr:colOff>672654</xdr:colOff>
      <xdr:row>160</xdr:row>
      <xdr:rowOff>206645</xdr:rowOff>
    </xdr:from>
    <xdr:to>
      <xdr:col>9</xdr:col>
      <xdr:colOff>58031</xdr:colOff>
      <xdr:row>160</xdr:row>
      <xdr:rowOff>2403237</xdr:rowOff>
    </xdr:to>
    <xdr:grpSp>
      <xdr:nvGrpSpPr>
        <xdr:cNvPr id="232" name="Grupo 231">
          <a:extLst>
            <a:ext uri="{FF2B5EF4-FFF2-40B4-BE49-F238E27FC236}">
              <a16:creationId xmlns:a16="http://schemas.microsoft.com/office/drawing/2014/main" id="{B06137EB-C9BF-2C94-6088-00320369319E}"/>
            </a:ext>
          </a:extLst>
        </xdr:cNvPr>
        <xdr:cNvGrpSpPr/>
      </xdr:nvGrpSpPr>
      <xdr:grpSpPr>
        <a:xfrm>
          <a:off x="3962442" y="35808164"/>
          <a:ext cx="2433377" cy="2196592"/>
          <a:chOff x="-846715" y="23850105"/>
          <a:chExt cx="2525144" cy="2160881"/>
        </a:xfrm>
      </xdr:grpSpPr>
      <xdr:sp macro="" textlink="">
        <xdr:nvSpPr>
          <xdr:cNvPr id="233" name="Rectángulo 232">
            <a:extLst>
              <a:ext uri="{FF2B5EF4-FFF2-40B4-BE49-F238E27FC236}">
                <a16:creationId xmlns:a16="http://schemas.microsoft.com/office/drawing/2014/main" id="{7CC5FCF9-7BFD-E489-28F7-994D5AE71674}"/>
              </a:ext>
            </a:extLst>
          </xdr:cNvPr>
          <xdr:cNvSpPr/>
        </xdr:nvSpPr>
        <xdr:spPr bwMode="auto">
          <a:xfrm>
            <a:off x="-846715" y="24483058"/>
            <a:ext cx="1190197" cy="1527928"/>
          </a:xfrm>
          <a:prstGeom prst="rect">
            <a:avLst/>
          </a:prstGeom>
          <a:solidFill>
            <a:srgbClr val="C00000">
              <a:alpha val="25000"/>
            </a:srgbClr>
          </a:solidFill>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xnSp macro="">
        <xdr:nvCxnSpPr>
          <xdr:cNvPr id="237" name="Conector: angular 236">
            <a:extLst>
              <a:ext uri="{FF2B5EF4-FFF2-40B4-BE49-F238E27FC236}">
                <a16:creationId xmlns:a16="http://schemas.microsoft.com/office/drawing/2014/main" id="{8BE2B9DD-0438-EC32-6C7E-FD82052080BF}"/>
              </a:ext>
            </a:extLst>
          </xdr:cNvPr>
          <xdr:cNvCxnSpPr>
            <a:cxnSpLocks/>
            <a:stCxn id="238" idx="2"/>
            <a:endCxn id="233" idx="3"/>
          </xdr:cNvCxnSpPr>
        </xdr:nvCxnSpPr>
        <xdr:spPr bwMode="auto">
          <a:xfrm rot="5400000">
            <a:off x="362505" y="24519975"/>
            <a:ext cx="708018" cy="746063"/>
          </a:xfrm>
          <a:prstGeom prst="bentConnector2">
            <a:avLst/>
          </a:prstGeom>
          <a:solidFill>
            <a:srgbClr val="FFC000">
              <a:alpha val="18824"/>
            </a:srgbClr>
          </a:solidFill>
          <a:ln w="19050" cap="flat" cmpd="sng" algn="ctr">
            <a:solidFill>
              <a:srgbClr val="FF0000"/>
            </a:solidFill>
            <a:prstDash val="solid"/>
            <a:round/>
            <a:headEnd type="none" w="med" len="med"/>
            <a:tailEnd type="none" w="med" len="med"/>
          </a:ln>
          <a:effectLst/>
        </xdr:spPr>
      </xdr:cxnSp>
      <xdr:sp macro="" textlink="">
        <xdr:nvSpPr>
          <xdr:cNvPr id="238" name="CuadroTexto 237">
            <a:extLst>
              <a:ext uri="{FF2B5EF4-FFF2-40B4-BE49-F238E27FC236}">
                <a16:creationId xmlns:a16="http://schemas.microsoft.com/office/drawing/2014/main" id="{596B759D-B2CA-177C-0ED3-A2DDB3B62D54}"/>
              </a:ext>
            </a:extLst>
          </xdr:cNvPr>
          <xdr:cNvSpPr txBox="1"/>
        </xdr:nvSpPr>
        <xdr:spPr>
          <a:xfrm>
            <a:off x="500663" y="23850105"/>
            <a:ext cx="1177766" cy="688893"/>
          </a:xfrm>
          <a:prstGeom prst="rect">
            <a:avLst/>
          </a:prstGeom>
          <a:solidFill>
            <a:srgbClr val="C0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bg1"/>
                </a:solidFill>
                <a:latin typeface="+mn-lt"/>
                <a:ea typeface="+mn-ea"/>
                <a:cs typeface="+mn-cs"/>
              </a:rPr>
              <a:t>AIR6468 B42A</a:t>
            </a:r>
          </a:p>
          <a:p>
            <a:pPr marL="0" indent="0" algn="ctr"/>
            <a:r>
              <a:rPr lang="es-CL" sz="900">
                <a:solidFill>
                  <a:schemeClr val="bg1"/>
                </a:solidFill>
                <a:latin typeface="+mn-lt"/>
                <a:ea typeface="+mn-ea"/>
                <a:cs typeface="+mn-cs"/>
              </a:rPr>
              <a:t>LTE3500MHz</a:t>
            </a:r>
          </a:p>
          <a:p>
            <a:pPr marL="0" indent="0" algn="ctr"/>
            <a:r>
              <a:rPr lang="es-CL" sz="900">
                <a:solidFill>
                  <a:schemeClr val="bg1"/>
                </a:solidFill>
                <a:latin typeface="+mn-lt"/>
                <a:ea typeface="+mn-ea"/>
                <a:cs typeface="+mn-cs"/>
              </a:rPr>
              <a:t>SECTOR B</a:t>
            </a:r>
          </a:p>
          <a:p>
            <a:pPr marL="0" indent="0" algn="ctr"/>
            <a:r>
              <a:rPr lang="es-CL" sz="900">
                <a:solidFill>
                  <a:schemeClr val="bg1"/>
                </a:solidFill>
                <a:latin typeface="+mn-lt"/>
                <a:ea typeface="+mn-ea"/>
                <a:cs typeface="+mn-cs"/>
              </a:rPr>
              <a:t>A RETIRAR</a:t>
            </a:r>
          </a:p>
        </xdr:txBody>
      </xdr:sp>
    </xdr:grpSp>
    <xdr:clientData/>
  </xdr:twoCellAnchor>
  <xdr:oneCellAnchor>
    <xdr:from>
      <xdr:col>9</xdr:col>
      <xdr:colOff>88803</xdr:colOff>
      <xdr:row>160</xdr:row>
      <xdr:rowOff>209925</xdr:rowOff>
    </xdr:from>
    <xdr:ext cx="2123633" cy="2831510"/>
    <xdr:pic>
      <xdr:nvPicPr>
        <xdr:cNvPr id="239" name="Imagen 238">
          <a:extLst>
            <a:ext uri="{FF2B5EF4-FFF2-40B4-BE49-F238E27FC236}">
              <a16:creationId xmlns:a16="http://schemas.microsoft.com/office/drawing/2014/main" id="{D9BEEDD9-4044-BA5C-EAEC-8FD0D0C5193D}"/>
            </a:ext>
          </a:extLst>
        </xdr:cNvPr>
        <xdr:cNvPicPr>
          <a:picLocks noChangeAspect="1"/>
        </xdr:cNvPicPr>
      </xdr:nvPicPr>
      <xdr:blipFill>
        <a:blip xmlns:r="http://schemas.openxmlformats.org/officeDocument/2006/relationships" r:embed="rId11" cstate="screen">
          <a:extLst>
            <a:ext uri="{28A0092B-C50C-407E-A947-70E740481C1C}">
              <a14:useLocalDpi xmlns:a14="http://schemas.microsoft.com/office/drawing/2010/main"/>
            </a:ext>
          </a:extLst>
        </a:blip>
        <a:srcRect/>
        <a:stretch/>
      </xdr:blipFill>
      <xdr:spPr>
        <a:xfrm>
          <a:off x="6609765" y="34990829"/>
          <a:ext cx="2123633" cy="2831510"/>
        </a:xfrm>
        <a:prstGeom prst="rect">
          <a:avLst/>
        </a:prstGeom>
      </xdr:spPr>
    </xdr:pic>
    <xdr:clientData/>
  </xdr:oneCellAnchor>
  <xdr:twoCellAnchor>
    <xdr:from>
      <xdr:col>9</xdr:col>
      <xdr:colOff>744017</xdr:colOff>
      <xdr:row>160</xdr:row>
      <xdr:rowOff>265255</xdr:rowOff>
    </xdr:from>
    <xdr:to>
      <xdr:col>12</xdr:col>
      <xdr:colOff>545125</xdr:colOff>
      <xdr:row>160</xdr:row>
      <xdr:rowOff>2230902</xdr:rowOff>
    </xdr:to>
    <xdr:grpSp>
      <xdr:nvGrpSpPr>
        <xdr:cNvPr id="240" name="Grupo 239">
          <a:extLst>
            <a:ext uri="{FF2B5EF4-FFF2-40B4-BE49-F238E27FC236}">
              <a16:creationId xmlns:a16="http://schemas.microsoft.com/office/drawing/2014/main" id="{3D33AFE0-5048-D9F9-6D79-A366263BAA26}"/>
            </a:ext>
          </a:extLst>
        </xdr:cNvPr>
        <xdr:cNvGrpSpPr/>
      </xdr:nvGrpSpPr>
      <xdr:grpSpPr>
        <a:xfrm>
          <a:off x="7081805" y="35866774"/>
          <a:ext cx="2087108" cy="1965647"/>
          <a:chOff x="-699801" y="23907715"/>
          <a:chExt cx="2157924" cy="1931913"/>
        </a:xfrm>
      </xdr:grpSpPr>
      <xdr:sp macro="" textlink="">
        <xdr:nvSpPr>
          <xdr:cNvPr id="241" name="Rectángulo 240">
            <a:extLst>
              <a:ext uri="{FF2B5EF4-FFF2-40B4-BE49-F238E27FC236}">
                <a16:creationId xmlns:a16="http://schemas.microsoft.com/office/drawing/2014/main" id="{096B6D24-D2A1-D186-19CE-8FA5DB734100}"/>
              </a:ext>
            </a:extLst>
          </xdr:cNvPr>
          <xdr:cNvSpPr/>
        </xdr:nvSpPr>
        <xdr:spPr bwMode="auto">
          <a:xfrm>
            <a:off x="-699801" y="24598494"/>
            <a:ext cx="938274" cy="1241134"/>
          </a:xfrm>
          <a:prstGeom prst="rect">
            <a:avLst/>
          </a:prstGeom>
          <a:solidFill>
            <a:srgbClr val="C00000">
              <a:alpha val="25000"/>
            </a:srgbClr>
          </a:solidFill>
          <a:ln>
            <a:solidFill>
              <a:srgbClr val="FF0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xnSp macro="">
        <xdr:nvCxnSpPr>
          <xdr:cNvPr id="242" name="Conector: angular 241">
            <a:extLst>
              <a:ext uri="{FF2B5EF4-FFF2-40B4-BE49-F238E27FC236}">
                <a16:creationId xmlns:a16="http://schemas.microsoft.com/office/drawing/2014/main" id="{1F1D690C-B0B1-65B5-6554-95ABB7434C9B}"/>
              </a:ext>
            </a:extLst>
          </xdr:cNvPr>
          <xdr:cNvCxnSpPr>
            <a:cxnSpLocks/>
            <a:stCxn id="243" idx="2"/>
            <a:endCxn id="241" idx="3"/>
          </xdr:cNvCxnSpPr>
        </xdr:nvCxnSpPr>
        <xdr:spPr bwMode="auto">
          <a:xfrm rot="5400000">
            <a:off x="242630" y="24592451"/>
            <a:ext cx="622453" cy="630767"/>
          </a:xfrm>
          <a:prstGeom prst="bentConnector2">
            <a:avLst/>
          </a:prstGeom>
          <a:solidFill>
            <a:srgbClr val="FFC000">
              <a:alpha val="18824"/>
            </a:srgbClr>
          </a:solidFill>
          <a:ln w="19050" cap="flat" cmpd="sng" algn="ctr">
            <a:solidFill>
              <a:srgbClr val="FF0000"/>
            </a:solidFill>
            <a:prstDash val="solid"/>
            <a:round/>
            <a:headEnd type="none" w="med" len="med"/>
            <a:tailEnd type="none" w="med" len="med"/>
          </a:ln>
          <a:effectLst/>
        </xdr:spPr>
      </xdr:cxnSp>
      <xdr:sp macro="" textlink="">
        <xdr:nvSpPr>
          <xdr:cNvPr id="243" name="CuadroTexto 242">
            <a:extLst>
              <a:ext uri="{FF2B5EF4-FFF2-40B4-BE49-F238E27FC236}">
                <a16:creationId xmlns:a16="http://schemas.microsoft.com/office/drawing/2014/main" id="{4C346CBE-26BB-F4CC-6568-D160160B3BDE}"/>
              </a:ext>
            </a:extLst>
          </xdr:cNvPr>
          <xdr:cNvSpPr txBox="1"/>
        </xdr:nvSpPr>
        <xdr:spPr>
          <a:xfrm>
            <a:off x="280357" y="23907715"/>
            <a:ext cx="1177766" cy="688893"/>
          </a:xfrm>
          <a:prstGeom prst="rect">
            <a:avLst/>
          </a:prstGeom>
          <a:solidFill>
            <a:srgbClr val="C00000"/>
          </a:solidFill>
          <a:ln>
            <a:solidFill>
              <a:srgbClr val="FF0000"/>
            </a:solidFill>
            <a:headEnd type="none" w="med" len="med"/>
            <a:tailEnd type="none" w="med" len="med"/>
          </a:ln>
        </xdr:spPr>
        <xdr:style>
          <a:lnRef idx="1">
            <a:schemeClr val="accent2"/>
          </a:lnRef>
          <a:fillRef idx="2">
            <a:schemeClr val="accent2"/>
          </a:fillRef>
          <a:effectRef idx="1">
            <a:schemeClr val="accent2"/>
          </a:effectRef>
          <a:fontRef idx="minor">
            <a:schemeClr val="dk1"/>
          </a:fontRef>
        </xdr:style>
        <xdr:txBody>
          <a:bodyPr vertOverflow="clip" wrap="square" lIns="18288" tIns="0" rIns="0" bIns="0" rtlCol="0" anchor="ctr" upright="1"/>
          <a:lstStyle/>
          <a:p>
            <a:pPr marL="0" indent="0" algn="ctr"/>
            <a:r>
              <a:rPr lang="es-CL" sz="900">
                <a:solidFill>
                  <a:schemeClr val="bg1"/>
                </a:solidFill>
                <a:latin typeface="+mn-lt"/>
                <a:ea typeface="+mn-ea"/>
                <a:cs typeface="+mn-cs"/>
              </a:rPr>
              <a:t>AIR6468 B42A</a:t>
            </a:r>
          </a:p>
          <a:p>
            <a:pPr marL="0" indent="0" algn="ctr"/>
            <a:r>
              <a:rPr lang="es-CL" sz="900">
                <a:solidFill>
                  <a:schemeClr val="bg1"/>
                </a:solidFill>
                <a:latin typeface="+mn-lt"/>
                <a:ea typeface="+mn-ea"/>
                <a:cs typeface="+mn-cs"/>
              </a:rPr>
              <a:t>LTE3500MHz</a:t>
            </a:r>
          </a:p>
          <a:p>
            <a:pPr marL="0" indent="0" algn="ctr"/>
            <a:r>
              <a:rPr lang="es-CL" sz="900">
                <a:solidFill>
                  <a:schemeClr val="bg1"/>
                </a:solidFill>
                <a:latin typeface="+mn-lt"/>
                <a:ea typeface="+mn-ea"/>
                <a:cs typeface="+mn-cs"/>
              </a:rPr>
              <a:t>SECTOR C</a:t>
            </a:r>
          </a:p>
          <a:p>
            <a:pPr marL="0" indent="0" algn="ctr"/>
            <a:r>
              <a:rPr lang="es-CL" sz="900">
                <a:solidFill>
                  <a:schemeClr val="bg1"/>
                </a:solidFill>
                <a:latin typeface="+mn-lt"/>
                <a:ea typeface="+mn-ea"/>
                <a:cs typeface="+mn-cs"/>
              </a:rPr>
              <a:t>A RETIRAR</a:t>
            </a:r>
          </a:p>
        </xdr:txBody>
      </xdr:sp>
    </xdr:grpSp>
    <xdr:clientData/>
  </xdr:twoCellAnchor>
  <xdr:oneCellAnchor>
    <xdr:from>
      <xdr:col>1</xdr:col>
      <xdr:colOff>706325</xdr:colOff>
      <xdr:row>222</xdr:row>
      <xdr:rowOff>35671</xdr:rowOff>
    </xdr:from>
    <xdr:ext cx="8394249" cy="1479726"/>
    <xdr:pic>
      <xdr:nvPicPr>
        <xdr:cNvPr id="255" name="Imagen 254">
          <a:extLst>
            <a:ext uri="{FF2B5EF4-FFF2-40B4-BE49-F238E27FC236}">
              <a16:creationId xmlns:a16="http://schemas.microsoft.com/office/drawing/2014/main" id="{234F4307-E42C-40BF-BC23-A22D311F331F}"/>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xdr:blipFill>
      <xdr:spPr>
        <a:xfrm>
          <a:off x="955440" y="53060613"/>
          <a:ext cx="8394249" cy="1479726"/>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5</xdr:col>
      <xdr:colOff>105077</xdr:colOff>
      <xdr:row>40</xdr:row>
      <xdr:rowOff>136976</xdr:rowOff>
    </xdr:from>
    <xdr:to>
      <xdr:col>15</xdr:col>
      <xdr:colOff>273456</xdr:colOff>
      <xdr:row>48</xdr:row>
      <xdr:rowOff>1163446</xdr:rowOff>
    </xdr:to>
    <xdr:pic>
      <xdr:nvPicPr>
        <xdr:cNvPr id="4" name="Imagen 3">
          <a:extLst>
            <a:ext uri="{FF2B5EF4-FFF2-40B4-BE49-F238E27FC236}">
              <a16:creationId xmlns:a16="http://schemas.microsoft.com/office/drawing/2014/main" id="{ECD0F9B5-7360-433C-991E-89164FDADC8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a:ext>
          </a:extLst>
        </a:blip>
        <a:srcRect/>
        <a:stretch/>
      </xdr:blipFill>
      <xdr:spPr>
        <a:xfrm>
          <a:off x="2010077" y="8223701"/>
          <a:ext cx="3406879" cy="2474270"/>
        </a:xfrm>
        <a:prstGeom prst="rect">
          <a:avLst/>
        </a:prstGeom>
      </xdr:spPr>
    </xdr:pic>
    <xdr:clientData/>
  </xdr:twoCellAnchor>
  <xdr:twoCellAnchor>
    <xdr:from>
      <xdr:col>5</xdr:col>
      <xdr:colOff>15479</xdr:colOff>
      <xdr:row>45</xdr:row>
      <xdr:rowOff>106412</xdr:rowOff>
    </xdr:from>
    <xdr:to>
      <xdr:col>16</xdr:col>
      <xdr:colOff>0</xdr:colOff>
      <xdr:row>48</xdr:row>
      <xdr:rowOff>102870</xdr:rowOff>
    </xdr:to>
    <xdr:sp macro="" textlink="">
      <xdr:nvSpPr>
        <xdr:cNvPr id="6" name="Rectángulo 24">
          <a:extLst>
            <a:ext uri="{FF2B5EF4-FFF2-40B4-BE49-F238E27FC236}">
              <a16:creationId xmlns:a16="http://schemas.microsoft.com/office/drawing/2014/main" id="{7305B0B0-78E6-6786-64D6-912BB3E1B420}"/>
            </a:ext>
          </a:extLst>
        </xdr:cNvPr>
        <xdr:cNvSpPr/>
      </xdr:nvSpPr>
      <xdr:spPr bwMode="auto">
        <a:xfrm>
          <a:off x="1920479" y="9098012"/>
          <a:ext cx="3546871" cy="539383"/>
        </a:xfrm>
        <a:prstGeom prst="rect">
          <a:avLst/>
        </a:prstGeom>
        <a:ln>
          <a:solidFill>
            <a:srgbClr val="FFC000"/>
          </a:solidFill>
          <a:headEnd type="none" w="med" len="med"/>
          <a:tailEnd type="triangle" w="med" len="med"/>
        </a:ln>
      </xdr:spPr>
      <xdr:style>
        <a:lnRef idx="2">
          <a:schemeClr val="accent5"/>
        </a:lnRef>
        <a:fillRef idx="0">
          <a:schemeClr val="accent5"/>
        </a:fillRef>
        <a:effectRef idx="1">
          <a:schemeClr val="accent5"/>
        </a:effectRef>
        <a:fontRef idx="minor">
          <a:schemeClr val="tx1"/>
        </a:fontRef>
      </xdr:style>
      <xdr:txBody>
        <a:bodyPr vertOverflow="clip" wrap="square" lIns="18288" tIns="0" rIns="0" bIns="0" rtlCol="0" anchor="ctr" upright="1"/>
        <a:lstStyle/>
        <a:p>
          <a:pPr marL="0" indent="0" algn="l"/>
          <a:endParaRPr lang="es-CL" sz="1100">
            <a:solidFill>
              <a:schemeClr val="tx1"/>
            </a:solidFill>
            <a:latin typeface="+mn-lt"/>
            <a:ea typeface="+mn-ea"/>
            <a:cs typeface="+mn-cs"/>
          </a:endParaRP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4</xdr:col>
      <xdr:colOff>123825</xdr:colOff>
      <xdr:row>6</xdr:row>
      <xdr:rowOff>152400</xdr:rowOff>
    </xdr:from>
    <xdr:to>
      <xdr:col>5</xdr:col>
      <xdr:colOff>787652</xdr:colOff>
      <xdr:row>15</xdr:row>
      <xdr:rowOff>59222</xdr:rowOff>
    </xdr:to>
    <xdr:grpSp>
      <xdr:nvGrpSpPr>
        <xdr:cNvPr id="2" name="Grupo 1">
          <a:extLst>
            <a:ext uri="{FF2B5EF4-FFF2-40B4-BE49-F238E27FC236}">
              <a16:creationId xmlns:a16="http://schemas.microsoft.com/office/drawing/2014/main" id="{7E59B3BF-0CC6-493E-A62A-FDF3A4A76948}"/>
            </a:ext>
          </a:extLst>
        </xdr:cNvPr>
        <xdr:cNvGrpSpPr/>
      </xdr:nvGrpSpPr>
      <xdr:grpSpPr>
        <a:xfrm>
          <a:off x="2809875" y="1304925"/>
          <a:ext cx="1397252" cy="1621322"/>
          <a:chOff x="13719375" y="1307432"/>
          <a:chExt cx="1399681" cy="1266957"/>
        </a:xfrm>
      </xdr:grpSpPr>
      <xdr:sp macro="" textlink="">
        <xdr:nvSpPr>
          <xdr:cNvPr id="3" name="Rectángulo 2">
            <a:extLst>
              <a:ext uri="{FF2B5EF4-FFF2-40B4-BE49-F238E27FC236}">
                <a16:creationId xmlns:a16="http://schemas.microsoft.com/office/drawing/2014/main" id="{ADE1FAC5-064B-FDD8-6322-4F069F56DB3D}"/>
              </a:ext>
            </a:extLst>
          </xdr:cNvPr>
          <xdr:cNvSpPr/>
        </xdr:nvSpPr>
        <xdr:spPr bwMode="auto">
          <a:xfrm>
            <a:off x="13719375" y="1307432"/>
            <a:ext cx="1399681" cy="1266957"/>
          </a:xfrm>
          <a:prstGeom prst="rect">
            <a:avLst/>
          </a:prstGeom>
          <a:solidFill>
            <a:schemeClr val="bg1">
              <a:lumMod val="65000"/>
            </a:schemeClr>
          </a:solidFill>
          <a:ln w="19050"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L" sz="1100"/>
          </a:p>
        </xdr:txBody>
      </xdr:sp>
      <xdr:sp macro="" textlink="">
        <xdr:nvSpPr>
          <xdr:cNvPr id="4" name="Rectángulo 3">
            <a:extLst>
              <a:ext uri="{FF2B5EF4-FFF2-40B4-BE49-F238E27FC236}">
                <a16:creationId xmlns:a16="http://schemas.microsoft.com/office/drawing/2014/main" id="{6D4E8F59-3002-9C21-E790-0587125780E4}"/>
              </a:ext>
            </a:extLst>
          </xdr:cNvPr>
          <xdr:cNvSpPr/>
        </xdr:nvSpPr>
        <xdr:spPr bwMode="auto">
          <a:xfrm>
            <a:off x="13725624" y="1317312"/>
            <a:ext cx="1389013" cy="779851"/>
          </a:xfrm>
          <a:prstGeom prst="rect">
            <a:avLst/>
          </a:prstGeom>
          <a:solidFill>
            <a:schemeClr val="bg1">
              <a:lumMod val="85000"/>
            </a:schemeClr>
          </a:solidFill>
          <a:ln w="19050"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algn="ctr"/>
            <a:r>
              <a:rPr lang="es-CL" sz="1100">
                <a:solidFill>
                  <a:sysClr val="windowText" lastClr="000000"/>
                </a:solidFill>
              </a:rPr>
              <a:t>AIR 3268 N78AA</a:t>
            </a:r>
          </a:p>
          <a:p>
            <a:pPr algn="ctr"/>
            <a:r>
              <a:rPr lang="es-CL" sz="1100">
                <a:solidFill>
                  <a:srgbClr val="008000"/>
                </a:solidFill>
              </a:rPr>
              <a:t>NR3500MHz</a:t>
            </a:r>
          </a:p>
          <a:p>
            <a:pPr algn="ctr"/>
            <a:r>
              <a:rPr lang="es-CL" sz="1100">
                <a:solidFill>
                  <a:sysClr val="windowText" lastClr="000000"/>
                </a:solidFill>
              </a:rPr>
              <a:t>PROYECTADA</a:t>
            </a:r>
          </a:p>
        </xdr:txBody>
      </xdr:sp>
      <xdr:sp macro="" textlink="">
        <xdr:nvSpPr>
          <xdr:cNvPr id="5" name="Rectángulo 4">
            <a:extLst>
              <a:ext uri="{FF2B5EF4-FFF2-40B4-BE49-F238E27FC236}">
                <a16:creationId xmlns:a16="http://schemas.microsoft.com/office/drawing/2014/main" id="{94E028A3-D666-53BC-35DB-2B06E031D665}"/>
              </a:ext>
            </a:extLst>
          </xdr:cNvPr>
          <xdr:cNvSpPr/>
        </xdr:nvSpPr>
        <xdr:spPr bwMode="auto">
          <a:xfrm>
            <a:off x="13730043" y="2203759"/>
            <a:ext cx="1384592" cy="358453"/>
          </a:xfrm>
          <a:prstGeom prst="rect">
            <a:avLst/>
          </a:prstGeom>
          <a:solidFill>
            <a:schemeClr val="bg1">
              <a:lumMod val="75000"/>
            </a:schemeClr>
          </a:solidFill>
          <a:ln w="19050"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L" sz="1100"/>
          </a:p>
        </xdr:txBody>
      </xdr:sp>
      <xdr:grpSp>
        <xdr:nvGrpSpPr>
          <xdr:cNvPr id="6" name="Grupo 5">
            <a:extLst>
              <a:ext uri="{FF2B5EF4-FFF2-40B4-BE49-F238E27FC236}">
                <a16:creationId xmlns:a16="http://schemas.microsoft.com/office/drawing/2014/main" id="{09F95888-8144-F705-FF9F-C4FA11505988}"/>
              </a:ext>
            </a:extLst>
          </xdr:cNvPr>
          <xdr:cNvGrpSpPr/>
        </xdr:nvGrpSpPr>
        <xdr:grpSpPr>
          <a:xfrm>
            <a:off x="14851995" y="2344294"/>
            <a:ext cx="100902" cy="86364"/>
            <a:chOff x="7852304" y="2981575"/>
            <a:chExt cx="245533" cy="262466"/>
          </a:xfrm>
          <a:solidFill>
            <a:schemeClr val="bg1">
              <a:lumMod val="85000"/>
            </a:schemeClr>
          </a:solidFill>
        </xdr:grpSpPr>
        <xdr:sp macro="" textlink="">
          <xdr:nvSpPr>
            <xdr:cNvPr id="12" name="Elipse 11">
              <a:extLst>
                <a:ext uri="{FF2B5EF4-FFF2-40B4-BE49-F238E27FC236}">
                  <a16:creationId xmlns:a16="http://schemas.microsoft.com/office/drawing/2014/main" id="{6D223EF9-3EAF-8B1D-B923-A4F7C87A4C99}"/>
                </a:ext>
              </a:extLst>
            </xdr:cNvPr>
            <xdr:cNvSpPr/>
          </xdr:nvSpPr>
          <xdr:spPr bwMode="auto">
            <a:xfrm>
              <a:off x="7852304" y="2981575"/>
              <a:ext cx="245533" cy="262466"/>
            </a:xfrm>
            <a:prstGeom prst="ellipse">
              <a:avLst/>
            </a:prstGeom>
            <a:solidFill>
              <a:schemeClr val="bg1"/>
            </a:solid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ES" sz="1100"/>
            </a:p>
          </xdr:txBody>
        </xdr:sp>
        <xdr:sp macro="" textlink="">
          <xdr:nvSpPr>
            <xdr:cNvPr id="13" name="Elipse 12">
              <a:extLst>
                <a:ext uri="{FF2B5EF4-FFF2-40B4-BE49-F238E27FC236}">
                  <a16:creationId xmlns:a16="http://schemas.microsoft.com/office/drawing/2014/main" id="{288BCDEB-1F76-C6EC-CA5D-7A30F4A3F0E7}"/>
                </a:ext>
              </a:extLst>
            </xdr:cNvPr>
            <xdr:cNvSpPr/>
          </xdr:nvSpPr>
          <xdr:spPr bwMode="auto">
            <a:xfrm>
              <a:off x="7913900" y="3090332"/>
              <a:ext cx="45720" cy="45719"/>
            </a:xfrm>
            <a:prstGeom prst="ellipse">
              <a:avLst/>
            </a:prstGeom>
            <a:grp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ES" sz="1100"/>
            </a:p>
          </xdr:txBody>
        </xdr:sp>
        <xdr:sp macro="" textlink="">
          <xdr:nvSpPr>
            <xdr:cNvPr id="14" name="Elipse 13">
              <a:extLst>
                <a:ext uri="{FF2B5EF4-FFF2-40B4-BE49-F238E27FC236}">
                  <a16:creationId xmlns:a16="http://schemas.microsoft.com/office/drawing/2014/main" id="{ED252810-42F2-28DC-A629-9AE3BB2BD71F}"/>
                </a:ext>
              </a:extLst>
            </xdr:cNvPr>
            <xdr:cNvSpPr/>
          </xdr:nvSpPr>
          <xdr:spPr bwMode="auto">
            <a:xfrm>
              <a:off x="8015492" y="3090332"/>
              <a:ext cx="45720" cy="45719"/>
            </a:xfrm>
            <a:prstGeom prst="ellipse">
              <a:avLst/>
            </a:prstGeom>
            <a:grp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ES" sz="1100"/>
            </a:p>
          </xdr:txBody>
        </xdr:sp>
      </xdr:grpSp>
      <xdr:grpSp>
        <xdr:nvGrpSpPr>
          <xdr:cNvPr id="7" name="Grupo 6">
            <a:extLst>
              <a:ext uri="{FF2B5EF4-FFF2-40B4-BE49-F238E27FC236}">
                <a16:creationId xmlns:a16="http://schemas.microsoft.com/office/drawing/2014/main" id="{809AE72C-52F1-946C-058F-041A5760F602}"/>
              </a:ext>
            </a:extLst>
          </xdr:cNvPr>
          <xdr:cNvGrpSpPr/>
        </xdr:nvGrpSpPr>
        <xdr:grpSpPr>
          <a:xfrm>
            <a:off x="14456748" y="2336157"/>
            <a:ext cx="272257" cy="121722"/>
            <a:chOff x="3758209" y="1796410"/>
            <a:chExt cx="323407" cy="166465"/>
          </a:xfrm>
          <a:solidFill>
            <a:schemeClr val="bg1">
              <a:lumMod val="85000"/>
            </a:schemeClr>
          </a:solidFill>
        </xdr:grpSpPr>
        <xdr:sp macro="" textlink="">
          <xdr:nvSpPr>
            <xdr:cNvPr id="10" name="Elipse 9">
              <a:extLst>
                <a:ext uri="{FF2B5EF4-FFF2-40B4-BE49-F238E27FC236}">
                  <a16:creationId xmlns:a16="http://schemas.microsoft.com/office/drawing/2014/main" id="{5A1C2FB4-BC2E-221D-8614-FA7570AC005D}"/>
                </a:ext>
              </a:extLst>
            </xdr:cNvPr>
            <xdr:cNvSpPr/>
          </xdr:nvSpPr>
          <xdr:spPr bwMode="auto">
            <a:xfrm>
              <a:off x="3832986" y="1796410"/>
              <a:ext cx="163935" cy="166465"/>
            </a:xfrm>
            <a:prstGeom prst="ellipse">
              <a:avLst/>
            </a:prstGeom>
            <a:solidFill>
              <a:schemeClr val="bg1"/>
            </a:solidFill>
            <a:ln w="12700" cap="flat" cmpd="sng" algn="ctr">
              <a:no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sp macro="" textlink="">
          <xdr:nvSpPr>
            <xdr:cNvPr id="11" name="CuadroTexto 10">
              <a:extLst>
                <a:ext uri="{FF2B5EF4-FFF2-40B4-BE49-F238E27FC236}">
                  <a16:creationId xmlns:a16="http://schemas.microsoft.com/office/drawing/2014/main" id="{A6F696E8-9125-386D-41AF-53ED38A1E24E}"/>
                </a:ext>
              </a:extLst>
            </xdr:cNvPr>
            <xdr:cNvSpPr txBox="1"/>
          </xdr:nvSpPr>
          <xdr:spPr>
            <a:xfrm>
              <a:off x="3758209" y="1829044"/>
              <a:ext cx="323407" cy="96527"/>
            </a:xfrm>
            <a:prstGeom prst="rect">
              <a:avLst/>
            </a:prstGeom>
            <a:no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ES" sz="400">
                  <a:latin typeface="Verdana" panose="020B0604030504040204" pitchFamily="34" charset="0"/>
                  <a:ea typeface="Verdana" panose="020B0604030504040204" pitchFamily="34" charset="0"/>
                </a:rPr>
                <a:t>ALA</a:t>
              </a:r>
            </a:p>
          </xdr:txBody>
        </xdr:sp>
      </xdr:grpSp>
      <xdr:sp macro="" textlink="">
        <xdr:nvSpPr>
          <xdr:cNvPr id="8" name="Elipse 7">
            <a:extLst>
              <a:ext uri="{FF2B5EF4-FFF2-40B4-BE49-F238E27FC236}">
                <a16:creationId xmlns:a16="http://schemas.microsoft.com/office/drawing/2014/main" id="{474E75F7-F44B-8C05-8ADB-AF34143CDB0E}"/>
              </a:ext>
            </a:extLst>
          </xdr:cNvPr>
          <xdr:cNvSpPr/>
        </xdr:nvSpPr>
        <xdr:spPr bwMode="auto">
          <a:xfrm>
            <a:off x="13889246" y="2319523"/>
            <a:ext cx="150288" cy="136415"/>
          </a:xfrm>
          <a:prstGeom prst="ellipse">
            <a:avLst/>
          </a:prstGeom>
          <a:solidFill>
            <a:schemeClr val="bg1"/>
          </a:solid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es-CL" sz="600"/>
              <a:t>D1</a:t>
            </a:r>
          </a:p>
        </xdr:txBody>
      </xdr:sp>
      <xdr:sp macro="" textlink="">
        <xdr:nvSpPr>
          <xdr:cNvPr id="9" name="Elipse 8">
            <a:extLst>
              <a:ext uri="{FF2B5EF4-FFF2-40B4-BE49-F238E27FC236}">
                <a16:creationId xmlns:a16="http://schemas.microsoft.com/office/drawing/2014/main" id="{23E2FD86-996A-ADDB-DA23-2C7D7DC68966}"/>
              </a:ext>
            </a:extLst>
          </xdr:cNvPr>
          <xdr:cNvSpPr/>
        </xdr:nvSpPr>
        <xdr:spPr bwMode="auto">
          <a:xfrm>
            <a:off x="14120274" y="2316306"/>
            <a:ext cx="150288" cy="142689"/>
          </a:xfrm>
          <a:prstGeom prst="ellipse">
            <a:avLst/>
          </a:prstGeom>
          <a:solidFill>
            <a:schemeClr val="bg1"/>
          </a:solidFill>
          <a:ln w="12700" cap="flat" cmpd="sng" algn="ctr">
            <a:no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l"/>
            <a:r>
              <a:rPr lang="es-CL" sz="600"/>
              <a:t>D2</a:t>
            </a:r>
          </a:p>
        </xdr:txBody>
      </xdr:sp>
    </xdr:grpSp>
    <xdr:clientData/>
  </xdr:twoCellAnchor>
  <xdr:twoCellAnchor>
    <xdr:from>
      <xdr:col>4</xdr:col>
      <xdr:colOff>111013</xdr:colOff>
      <xdr:row>5</xdr:row>
      <xdr:rowOff>142875</xdr:rowOff>
    </xdr:from>
    <xdr:to>
      <xdr:col>5</xdr:col>
      <xdr:colOff>779715</xdr:colOff>
      <xdr:row>6</xdr:row>
      <xdr:rowOff>114871</xdr:rowOff>
    </xdr:to>
    <xdr:sp macro="" textlink="">
      <xdr:nvSpPr>
        <xdr:cNvPr id="15" name="Rectángulo 14">
          <a:extLst>
            <a:ext uri="{FF2B5EF4-FFF2-40B4-BE49-F238E27FC236}">
              <a16:creationId xmlns:a16="http://schemas.microsoft.com/office/drawing/2014/main" id="{4E27321F-BDBC-4608-8660-165D0EDB179C}"/>
            </a:ext>
          </a:extLst>
        </xdr:cNvPr>
        <xdr:cNvSpPr/>
      </xdr:nvSpPr>
      <xdr:spPr bwMode="auto">
        <a:xfrm>
          <a:off x="2892313" y="1057275"/>
          <a:ext cx="1459277" cy="152971"/>
        </a:xfrm>
        <a:prstGeom prst="rect">
          <a:avLst/>
        </a:prstGeom>
        <a:noFill/>
        <a:ln w="3175" cap="flat" cmpd="sng" algn="ctr">
          <a:solidFill>
            <a:srgbClr val="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1050" b="0" i="0" u="none" strike="noStrike" kern="0" cap="none" spc="0" normalizeH="0" baseline="0" noProof="0">
              <a:ln>
                <a:noFill/>
              </a:ln>
              <a:solidFill>
                <a:sysClr val="windowText" lastClr="000000"/>
              </a:solidFill>
              <a:effectLst/>
              <a:uLnTx/>
              <a:uFillTx/>
            </a:rPr>
            <a:t>SECTOR A</a:t>
          </a:r>
        </a:p>
      </xdr:txBody>
    </xdr:sp>
    <xdr:clientData/>
  </xdr:twoCellAnchor>
  <xdr:twoCellAnchor>
    <xdr:from>
      <xdr:col>3</xdr:col>
      <xdr:colOff>228600</xdr:colOff>
      <xdr:row>16</xdr:row>
      <xdr:rowOff>7688</xdr:rowOff>
    </xdr:from>
    <xdr:to>
      <xdr:col>4</xdr:col>
      <xdr:colOff>110531</xdr:colOff>
      <xdr:row>17</xdr:row>
      <xdr:rowOff>110881</xdr:rowOff>
    </xdr:to>
    <xdr:sp macro="" textlink="">
      <xdr:nvSpPr>
        <xdr:cNvPr id="16" name="Rectángulo 15">
          <a:extLst>
            <a:ext uri="{FF2B5EF4-FFF2-40B4-BE49-F238E27FC236}">
              <a16:creationId xmlns:a16="http://schemas.microsoft.com/office/drawing/2014/main" id="{CE0D2C6E-D361-4B2D-BF4E-8922594D99BF}"/>
            </a:ext>
          </a:extLst>
        </xdr:cNvPr>
        <xdr:cNvSpPr/>
      </xdr:nvSpPr>
      <xdr:spPr bwMode="auto">
        <a:xfrm>
          <a:off x="2219325" y="2912813"/>
          <a:ext cx="672506" cy="284168"/>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25G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lientData/>
  </xdr:twoCellAnchor>
  <xdr:twoCellAnchor>
    <xdr:from>
      <xdr:col>4</xdr:col>
      <xdr:colOff>110531</xdr:colOff>
      <xdr:row>14</xdr:row>
      <xdr:rowOff>69024</xdr:rowOff>
    </xdr:from>
    <xdr:to>
      <xdr:col>4</xdr:col>
      <xdr:colOff>324329</xdr:colOff>
      <xdr:row>16</xdr:row>
      <xdr:rowOff>150725</xdr:rowOff>
    </xdr:to>
    <xdr:cxnSp macro="">
      <xdr:nvCxnSpPr>
        <xdr:cNvPr id="17" name="Conector recto de flecha 16">
          <a:extLst>
            <a:ext uri="{FF2B5EF4-FFF2-40B4-BE49-F238E27FC236}">
              <a16:creationId xmlns:a16="http://schemas.microsoft.com/office/drawing/2014/main" id="{10116C54-F0FF-4494-8C7F-0AA9141F206E}"/>
            </a:ext>
          </a:extLst>
        </xdr:cNvPr>
        <xdr:cNvCxnSpPr>
          <a:stCxn id="16" idx="3"/>
          <a:endCxn id="8" idx="3"/>
        </xdr:cNvCxnSpPr>
      </xdr:nvCxnSpPr>
      <xdr:spPr bwMode="auto">
        <a:xfrm flipV="1">
          <a:off x="2891831" y="2612199"/>
          <a:ext cx="213798" cy="443651"/>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40005</xdr:colOff>
      <xdr:row>6</xdr:row>
      <xdr:rowOff>152400</xdr:rowOff>
    </xdr:from>
    <xdr:to>
      <xdr:col>8</xdr:col>
      <xdr:colOff>698117</xdr:colOff>
      <xdr:row>15</xdr:row>
      <xdr:rowOff>55412</xdr:rowOff>
    </xdr:to>
    <xdr:grpSp>
      <xdr:nvGrpSpPr>
        <xdr:cNvPr id="19" name="Grupo 18">
          <a:extLst>
            <a:ext uri="{FF2B5EF4-FFF2-40B4-BE49-F238E27FC236}">
              <a16:creationId xmlns:a16="http://schemas.microsoft.com/office/drawing/2014/main" id="{A662A0AD-1ABA-6B03-4BE8-A61687CB93A1}"/>
            </a:ext>
          </a:extLst>
        </xdr:cNvPr>
        <xdr:cNvGrpSpPr/>
      </xdr:nvGrpSpPr>
      <xdr:grpSpPr>
        <a:xfrm>
          <a:off x="5012055" y="1304925"/>
          <a:ext cx="1420112" cy="1617512"/>
          <a:chOff x="13719375" y="1307432"/>
          <a:chExt cx="1399681" cy="1266957"/>
        </a:xfrm>
      </xdr:grpSpPr>
      <xdr:sp macro="" textlink="">
        <xdr:nvSpPr>
          <xdr:cNvPr id="20" name="Rectángulo 19">
            <a:extLst>
              <a:ext uri="{FF2B5EF4-FFF2-40B4-BE49-F238E27FC236}">
                <a16:creationId xmlns:a16="http://schemas.microsoft.com/office/drawing/2014/main" id="{E3249ABA-B834-06D7-BCD9-EE99F2FD8BAF}"/>
              </a:ext>
            </a:extLst>
          </xdr:cNvPr>
          <xdr:cNvSpPr/>
        </xdr:nvSpPr>
        <xdr:spPr bwMode="auto">
          <a:xfrm>
            <a:off x="13719375" y="1307432"/>
            <a:ext cx="1399681" cy="1266957"/>
          </a:xfrm>
          <a:prstGeom prst="rect">
            <a:avLst/>
          </a:prstGeom>
          <a:solidFill>
            <a:schemeClr val="bg1">
              <a:lumMod val="65000"/>
            </a:schemeClr>
          </a:solidFill>
          <a:ln w="19050"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L" sz="1100"/>
          </a:p>
        </xdr:txBody>
      </xdr:sp>
      <xdr:sp macro="" textlink="">
        <xdr:nvSpPr>
          <xdr:cNvPr id="21" name="Rectángulo 20">
            <a:extLst>
              <a:ext uri="{FF2B5EF4-FFF2-40B4-BE49-F238E27FC236}">
                <a16:creationId xmlns:a16="http://schemas.microsoft.com/office/drawing/2014/main" id="{B6782137-0BE4-8230-E1B3-F2B7C89FF3E1}"/>
              </a:ext>
            </a:extLst>
          </xdr:cNvPr>
          <xdr:cNvSpPr/>
        </xdr:nvSpPr>
        <xdr:spPr bwMode="auto">
          <a:xfrm>
            <a:off x="13725624" y="1317312"/>
            <a:ext cx="1389013" cy="779851"/>
          </a:xfrm>
          <a:prstGeom prst="rect">
            <a:avLst/>
          </a:prstGeom>
          <a:solidFill>
            <a:schemeClr val="bg1">
              <a:lumMod val="85000"/>
            </a:schemeClr>
          </a:solidFill>
          <a:ln w="19050"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algn="ctr"/>
            <a:r>
              <a:rPr lang="es-CL" sz="1100">
                <a:solidFill>
                  <a:sysClr val="windowText" lastClr="000000"/>
                </a:solidFill>
              </a:rPr>
              <a:t>AIR 3268 N78AA</a:t>
            </a:r>
          </a:p>
          <a:p>
            <a:pPr algn="ctr"/>
            <a:r>
              <a:rPr lang="es-CL" sz="1100">
                <a:solidFill>
                  <a:srgbClr val="008000"/>
                </a:solidFill>
              </a:rPr>
              <a:t>NR3500MHz</a:t>
            </a:r>
          </a:p>
          <a:p>
            <a:pPr algn="ctr"/>
            <a:r>
              <a:rPr lang="es-CL" sz="1100">
                <a:solidFill>
                  <a:sysClr val="windowText" lastClr="000000"/>
                </a:solidFill>
              </a:rPr>
              <a:t>PROYECTADA</a:t>
            </a:r>
          </a:p>
        </xdr:txBody>
      </xdr:sp>
      <xdr:sp macro="" textlink="">
        <xdr:nvSpPr>
          <xdr:cNvPr id="22" name="Rectángulo 21">
            <a:extLst>
              <a:ext uri="{FF2B5EF4-FFF2-40B4-BE49-F238E27FC236}">
                <a16:creationId xmlns:a16="http://schemas.microsoft.com/office/drawing/2014/main" id="{A6AE0717-65C3-0D06-7372-BB7992BB4B1D}"/>
              </a:ext>
            </a:extLst>
          </xdr:cNvPr>
          <xdr:cNvSpPr/>
        </xdr:nvSpPr>
        <xdr:spPr bwMode="auto">
          <a:xfrm>
            <a:off x="13730043" y="2203759"/>
            <a:ext cx="1384592" cy="358453"/>
          </a:xfrm>
          <a:prstGeom prst="rect">
            <a:avLst/>
          </a:prstGeom>
          <a:solidFill>
            <a:schemeClr val="bg1">
              <a:lumMod val="75000"/>
            </a:schemeClr>
          </a:solidFill>
          <a:ln w="19050"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L" sz="1100"/>
          </a:p>
        </xdr:txBody>
      </xdr:sp>
      <xdr:grpSp>
        <xdr:nvGrpSpPr>
          <xdr:cNvPr id="23" name="Grupo 22">
            <a:extLst>
              <a:ext uri="{FF2B5EF4-FFF2-40B4-BE49-F238E27FC236}">
                <a16:creationId xmlns:a16="http://schemas.microsoft.com/office/drawing/2014/main" id="{060386B1-6602-9870-851A-9F760CE650FE}"/>
              </a:ext>
            </a:extLst>
          </xdr:cNvPr>
          <xdr:cNvGrpSpPr/>
        </xdr:nvGrpSpPr>
        <xdr:grpSpPr>
          <a:xfrm>
            <a:off x="14851995" y="2344294"/>
            <a:ext cx="100902" cy="86364"/>
            <a:chOff x="7852304" y="2981575"/>
            <a:chExt cx="245533" cy="262466"/>
          </a:xfrm>
          <a:solidFill>
            <a:schemeClr val="bg1">
              <a:lumMod val="85000"/>
            </a:schemeClr>
          </a:solidFill>
        </xdr:grpSpPr>
        <xdr:sp macro="" textlink="">
          <xdr:nvSpPr>
            <xdr:cNvPr id="29" name="Elipse 28">
              <a:extLst>
                <a:ext uri="{FF2B5EF4-FFF2-40B4-BE49-F238E27FC236}">
                  <a16:creationId xmlns:a16="http://schemas.microsoft.com/office/drawing/2014/main" id="{CABA36FE-F052-2498-1AF3-897554E11496}"/>
                </a:ext>
              </a:extLst>
            </xdr:cNvPr>
            <xdr:cNvSpPr/>
          </xdr:nvSpPr>
          <xdr:spPr bwMode="auto">
            <a:xfrm>
              <a:off x="7852304" y="2981575"/>
              <a:ext cx="245533" cy="262466"/>
            </a:xfrm>
            <a:prstGeom prst="ellipse">
              <a:avLst/>
            </a:prstGeom>
            <a:solidFill>
              <a:schemeClr val="bg1"/>
            </a:solid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ES" sz="1100"/>
            </a:p>
          </xdr:txBody>
        </xdr:sp>
        <xdr:sp macro="" textlink="">
          <xdr:nvSpPr>
            <xdr:cNvPr id="30" name="Elipse 29">
              <a:extLst>
                <a:ext uri="{FF2B5EF4-FFF2-40B4-BE49-F238E27FC236}">
                  <a16:creationId xmlns:a16="http://schemas.microsoft.com/office/drawing/2014/main" id="{F6CD8B34-02EF-64C6-C6EF-41076ED21B63}"/>
                </a:ext>
              </a:extLst>
            </xdr:cNvPr>
            <xdr:cNvSpPr/>
          </xdr:nvSpPr>
          <xdr:spPr bwMode="auto">
            <a:xfrm>
              <a:off x="7913900" y="3090332"/>
              <a:ext cx="45720" cy="45719"/>
            </a:xfrm>
            <a:prstGeom prst="ellipse">
              <a:avLst/>
            </a:prstGeom>
            <a:grp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ES" sz="1100"/>
            </a:p>
          </xdr:txBody>
        </xdr:sp>
        <xdr:sp macro="" textlink="">
          <xdr:nvSpPr>
            <xdr:cNvPr id="31" name="Elipse 30">
              <a:extLst>
                <a:ext uri="{FF2B5EF4-FFF2-40B4-BE49-F238E27FC236}">
                  <a16:creationId xmlns:a16="http://schemas.microsoft.com/office/drawing/2014/main" id="{F83ADEB1-DA51-0138-9FAE-39753EF5FDE5}"/>
                </a:ext>
              </a:extLst>
            </xdr:cNvPr>
            <xdr:cNvSpPr/>
          </xdr:nvSpPr>
          <xdr:spPr bwMode="auto">
            <a:xfrm>
              <a:off x="8015492" y="3090332"/>
              <a:ext cx="45720" cy="45719"/>
            </a:xfrm>
            <a:prstGeom prst="ellipse">
              <a:avLst/>
            </a:prstGeom>
            <a:grp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ES" sz="1100"/>
            </a:p>
          </xdr:txBody>
        </xdr:sp>
      </xdr:grpSp>
      <xdr:grpSp>
        <xdr:nvGrpSpPr>
          <xdr:cNvPr id="24" name="Grupo 23">
            <a:extLst>
              <a:ext uri="{FF2B5EF4-FFF2-40B4-BE49-F238E27FC236}">
                <a16:creationId xmlns:a16="http://schemas.microsoft.com/office/drawing/2014/main" id="{8F0B4BB4-3371-E404-747A-5D0D3EA688C8}"/>
              </a:ext>
            </a:extLst>
          </xdr:cNvPr>
          <xdr:cNvGrpSpPr/>
        </xdr:nvGrpSpPr>
        <xdr:grpSpPr>
          <a:xfrm>
            <a:off x="14456748" y="2336157"/>
            <a:ext cx="272257" cy="121722"/>
            <a:chOff x="3758209" y="1796410"/>
            <a:chExt cx="323407" cy="166465"/>
          </a:xfrm>
          <a:solidFill>
            <a:schemeClr val="bg1">
              <a:lumMod val="85000"/>
            </a:schemeClr>
          </a:solidFill>
        </xdr:grpSpPr>
        <xdr:sp macro="" textlink="">
          <xdr:nvSpPr>
            <xdr:cNvPr id="27" name="Elipse 26">
              <a:extLst>
                <a:ext uri="{FF2B5EF4-FFF2-40B4-BE49-F238E27FC236}">
                  <a16:creationId xmlns:a16="http://schemas.microsoft.com/office/drawing/2014/main" id="{6E059BC8-E3E9-149E-F82E-1EEB0617CD7F}"/>
                </a:ext>
              </a:extLst>
            </xdr:cNvPr>
            <xdr:cNvSpPr/>
          </xdr:nvSpPr>
          <xdr:spPr bwMode="auto">
            <a:xfrm>
              <a:off x="3832986" y="1796410"/>
              <a:ext cx="163935" cy="166465"/>
            </a:xfrm>
            <a:prstGeom prst="ellipse">
              <a:avLst/>
            </a:prstGeom>
            <a:solidFill>
              <a:schemeClr val="bg1"/>
            </a:solidFill>
            <a:ln w="12700" cap="flat" cmpd="sng" algn="ctr">
              <a:no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sp macro="" textlink="">
          <xdr:nvSpPr>
            <xdr:cNvPr id="28" name="CuadroTexto 27">
              <a:extLst>
                <a:ext uri="{FF2B5EF4-FFF2-40B4-BE49-F238E27FC236}">
                  <a16:creationId xmlns:a16="http://schemas.microsoft.com/office/drawing/2014/main" id="{B7FA0381-7745-07E5-9127-E7259EA107C8}"/>
                </a:ext>
              </a:extLst>
            </xdr:cNvPr>
            <xdr:cNvSpPr txBox="1"/>
          </xdr:nvSpPr>
          <xdr:spPr>
            <a:xfrm>
              <a:off x="3758209" y="1829044"/>
              <a:ext cx="323407" cy="96527"/>
            </a:xfrm>
            <a:prstGeom prst="rect">
              <a:avLst/>
            </a:prstGeom>
            <a:no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ES" sz="400">
                  <a:latin typeface="Verdana" panose="020B0604030504040204" pitchFamily="34" charset="0"/>
                  <a:ea typeface="Verdana" panose="020B0604030504040204" pitchFamily="34" charset="0"/>
                </a:rPr>
                <a:t>ALA</a:t>
              </a:r>
            </a:p>
          </xdr:txBody>
        </xdr:sp>
      </xdr:grpSp>
      <xdr:sp macro="" textlink="">
        <xdr:nvSpPr>
          <xdr:cNvPr id="25" name="Elipse 24">
            <a:extLst>
              <a:ext uri="{FF2B5EF4-FFF2-40B4-BE49-F238E27FC236}">
                <a16:creationId xmlns:a16="http://schemas.microsoft.com/office/drawing/2014/main" id="{3B64BC10-2BF6-B63B-7555-C21B25430D76}"/>
              </a:ext>
            </a:extLst>
          </xdr:cNvPr>
          <xdr:cNvSpPr/>
        </xdr:nvSpPr>
        <xdr:spPr bwMode="auto">
          <a:xfrm>
            <a:off x="13889246" y="2319523"/>
            <a:ext cx="150288" cy="136415"/>
          </a:xfrm>
          <a:prstGeom prst="ellipse">
            <a:avLst/>
          </a:prstGeom>
          <a:solidFill>
            <a:schemeClr val="bg1"/>
          </a:solid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es-CL" sz="600"/>
              <a:t>D1</a:t>
            </a:r>
          </a:p>
        </xdr:txBody>
      </xdr:sp>
      <xdr:sp macro="" textlink="">
        <xdr:nvSpPr>
          <xdr:cNvPr id="26" name="Elipse 25">
            <a:extLst>
              <a:ext uri="{FF2B5EF4-FFF2-40B4-BE49-F238E27FC236}">
                <a16:creationId xmlns:a16="http://schemas.microsoft.com/office/drawing/2014/main" id="{83984914-0B67-59DC-6E29-BCF961AEBF7E}"/>
              </a:ext>
            </a:extLst>
          </xdr:cNvPr>
          <xdr:cNvSpPr/>
        </xdr:nvSpPr>
        <xdr:spPr bwMode="auto">
          <a:xfrm>
            <a:off x="14120274" y="2316306"/>
            <a:ext cx="150288" cy="142689"/>
          </a:xfrm>
          <a:prstGeom prst="ellipse">
            <a:avLst/>
          </a:prstGeom>
          <a:solidFill>
            <a:schemeClr val="bg1"/>
          </a:solidFill>
          <a:ln w="12700" cap="flat" cmpd="sng" algn="ctr">
            <a:no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l"/>
            <a:r>
              <a:rPr lang="es-CL" sz="600"/>
              <a:t>D2</a:t>
            </a:r>
          </a:p>
        </xdr:txBody>
      </xdr:sp>
    </xdr:grpSp>
    <xdr:clientData/>
  </xdr:twoCellAnchor>
  <xdr:twoCellAnchor>
    <xdr:from>
      <xdr:col>7</xdr:col>
      <xdr:colOff>25288</xdr:colOff>
      <xdr:row>5</xdr:row>
      <xdr:rowOff>140970</xdr:rowOff>
    </xdr:from>
    <xdr:to>
      <xdr:col>8</xdr:col>
      <xdr:colOff>697800</xdr:colOff>
      <xdr:row>6</xdr:row>
      <xdr:rowOff>114871</xdr:rowOff>
    </xdr:to>
    <xdr:sp macro="" textlink="">
      <xdr:nvSpPr>
        <xdr:cNvPr id="32" name="Rectángulo 31">
          <a:extLst>
            <a:ext uri="{FF2B5EF4-FFF2-40B4-BE49-F238E27FC236}">
              <a16:creationId xmlns:a16="http://schemas.microsoft.com/office/drawing/2014/main" id="{E9B3A059-F6F6-EBD7-486D-2FED5413D23E}"/>
            </a:ext>
          </a:extLst>
        </xdr:cNvPr>
        <xdr:cNvSpPr/>
      </xdr:nvSpPr>
      <xdr:spPr bwMode="auto">
        <a:xfrm>
          <a:off x="5178313" y="1055370"/>
          <a:ext cx="1463087" cy="154876"/>
        </a:xfrm>
        <a:prstGeom prst="rect">
          <a:avLst/>
        </a:prstGeom>
        <a:noFill/>
        <a:ln w="3175" cap="flat" cmpd="sng" algn="ctr">
          <a:solidFill>
            <a:srgbClr val="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1050" b="0" i="0" u="none" strike="noStrike" kern="0" cap="none" spc="0" normalizeH="0" baseline="0" noProof="0">
              <a:ln>
                <a:noFill/>
              </a:ln>
              <a:solidFill>
                <a:sysClr val="windowText" lastClr="000000"/>
              </a:solidFill>
              <a:effectLst/>
              <a:uLnTx/>
              <a:uFillTx/>
            </a:rPr>
            <a:t>SECTOR B</a:t>
          </a:r>
        </a:p>
      </xdr:txBody>
    </xdr:sp>
    <xdr:clientData/>
  </xdr:twoCellAnchor>
  <xdr:twoCellAnchor>
    <xdr:from>
      <xdr:col>6</xdr:col>
      <xdr:colOff>142875</xdr:colOff>
      <xdr:row>16</xdr:row>
      <xdr:rowOff>9593</xdr:rowOff>
    </xdr:from>
    <xdr:to>
      <xdr:col>7</xdr:col>
      <xdr:colOff>24806</xdr:colOff>
      <xdr:row>17</xdr:row>
      <xdr:rowOff>110881</xdr:rowOff>
    </xdr:to>
    <xdr:sp macro="" textlink="">
      <xdr:nvSpPr>
        <xdr:cNvPr id="33" name="Rectángulo 32">
          <a:extLst>
            <a:ext uri="{FF2B5EF4-FFF2-40B4-BE49-F238E27FC236}">
              <a16:creationId xmlns:a16="http://schemas.microsoft.com/office/drawing/2014/main" id="{5D633F92-CD06-64AB-2CFB-F325E1483732}"/>
            </a:ext>
          </a:extLst>
        </xdr:cNvPr>
        <xdr:cNvSpPr/>
      </xdr:nvSpPr>
      <xdr:spPr bwMode="auto">
        <a:xfrm>
          <a:off x="4505325" y="2914718"/>
          <a:ext cx="672506" cy="282263"/>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25G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lientData/>
  </xdr:twoCellAnchor>
  <xdr:twoCellAnchor>
    <xdr:from>
      <xdr:col>7</xdr:col>
      <xdr:colOff>24806</xdr:colOff>
      <xdr:row>14</xdr:row>
      <xdr:rowOff>67119</xdr:rowOff>
    </xdr:from>
    <xdr:to>
      <xdr:col>7</xdr:col>
      <xdr:colOff>234794</xdr:colOff>
      <xdr:row>16</xdr:row>
      <xdr:rowOff>150725</xdr:rowOff>
    </xdr:to>
    <xdr:cxnSp macro="">
      <xdr:nvCxnSpPr>
        <xdr:cNvPr id="34" name="Conector recto de flecha 33">
          <a:extLst>
            <a:ext uri="{FF2B5EF4-FFF2-40B4-BE49-F238E27FC236}">
              <a16:creationId xmlns:a16="http://schemas.microsoft.com/office/drawing/2014/main" id="{06160030-589B-D910-9795-1619BEBE9604}"/>
            </a:ext>
          </a:extLst>
        </xdr:cNvPr>
        <xdr:cNvCxnSpPr>
          <a:stCxn id="33" idx="3"/>
          <a:endCxn id="25" idx="3"/>
        </xdr:cNvCxnSpPr>
      </xdr:nvCxnSpPr>
      <xdr:spPr bwMode="auto">
        <a:xfrm flipV="1">
          <a:off x="5177831" y="2610294"/>
          <a:ext cx="209988" cy="445556"/>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9</xdr:col>
      <xdr:colOff>744855</xdr:colOff>
      <xdr:row>6</xdr:row>
      <xdr:rowOff>152400</xdr:rowOff>
    </xdr:from>
    <xdr:to>
      <xdr:col>11</xdr:col>
      <xdr:colOff>616202</xdr:colOff>
      <xdr:row>15</xdr:row>
      <xdr:rowOff>59222</xdr:rowOff>
    </xdr:to>
    <xdr:grpSp>
      <xdr:nvGrpSpPr>
        <xdr:cNvPr id="35" name="Grupo 34">
          <a:extLst>
            <a:ext uri="{FF2B5EF4-FFF2-40B4-BE49-F238E27FC236}">
              <a16:creationId xmlns:a16="http://schemas.microsoft.com/office/drawing/2014/main" id="{3668C4AF-C11C-6C9E-6E79-7F84651964C6}"/>
            </a:ext>
          </a:extLst>
        </xdr:cNvPr>
        <xdr:cNvGrpSpPr/>
      </xdr:nvGrpSpPr>
      <xdr:grpSpPr>
        <a:xfrm>
          <a:off x="7240905" y="1304925"/>
          <a:ext cx="1395347" cy="1621322"/>
          <a:chOff x="13719375" y="1307432"/>
          <a:chExt cx="1399681" cy="1266957"/>
        </a:xfrm>
      </xdr:grpSpPr>
      <xdr:sp macro="" textlink="">
        <xdr:nvSpPr>
          <xdr:cNvPr id="36" name="Rectángulo 35">
            <a:extLst>
              <a:ext uri="{FF2B5EF4-FFF2-40B4-BE49-F238E27FC236}">
                <a16:creationId xmlns:a16="http://schemas.microsoft.com/office/drawing/2014/main" id="{57C7820C-FB4A-92B7-40B1-31F7D4222D61}"/>
              </a:ext>
            </a:extLst>
          </xdr:cNvPr>
          <xdr:cNvSpPr/>
        </xdr:nvSpPr>
        <xdr:spPr bwMode="auto">
          <a:xfrm>
            <a:off x="13719375" y="1307432"/>
            <a:ext cx="1399681" cy="1266957"/>
          </a:xfrm>
          <a:prstGeom prst="rect">
            <a:avLst/>
          </a:prstGeom>
          <a:solidFill>
            <a:schemeClr val="bg1">
              <a:lumMod val="65000"/>
            </a:schemeClr>
          </a:solidFill>
          <a:ln w="19050"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L" sz="1100"/>
          </a:p>
        </xdr:txBody>
      </xdr:sp>
      <xdr:sp macro="" textlink="">
        <xdr:nvSpPr>
          <xdr:cNvPr id="37" name="Rectángulo 36">
            <a:extLst>
              <a:ext uri="{FF2B5EF4-FFF2-40B4-BE49-F238E27FC236}">
                <a16:creationId xmlns:a16="http://schemas.microsoft.com/office/drawing/2014/main" id="{42559659-F364-C584-6A1C-92672BE3771C}"/>
              </a:ext>
            </a:extLst>
          </xdr:cNvPr>
          <xdr:cNvSpPr/>
        </xdr:nvSpPr>
        <xdr:spPr bwMode="auto">
          <a:xfrm>
            <a:off x="13725624" y="1317312"/>
            <a:ext cx="1389013" cy="779851"/>
          </a:xfrm>
          <a:prstGeom prst="rect">
            <a:avLst/>
          </a:prstGeom>
          <a:solidFill>
            <a:schemeClr val="bg1">
              <a:lumMod val="85000"/>
            </a:schemeClr>
          </a:solidFill>
          <a:ln w="19050"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algn="ctr"/>
            <a:r>
              <a:rPr lang="es-CL" sz="1100">
                <a:solidFill>
                  <a:sysClr val="windowText" lastClr="000000"/>
                </a:solidFill>
              </a:rPr>
              <a:t>AIR 3268 N78AA</a:t>
            </a:r>
          </a:p>
          <a:p>
            <a:pPr algn="ctr"/>
            <a:r>
              <a:rPr lang="es-CL" sz="1100">
                <a:solidFill>
                  <a:srgbClr val="008000"/>
                </a:solidFill>
              </a:rPr>
              <a:t>NR3500MHz</a:t>
            </a:r>
          </a:p>
          <a:p>
            <a:pPr algn="ctr"/>
            <a:r>
              <a:rPr lang="es-CL" sz="1100">
                <a:solidFill>
                  <a:sysClr val="windowText" lastClr="000000"/>
                </a:solidFill>
              </a:rPr>
              <a:t>PROYECTADA</a:t>
            </a:r>
          </a:p>
        </xdr:txBody>
      </xdr:sp>
      <xdr:sp macro="" textlink="">
        <xdr:nvSpPr>
          <xdr:cNvPr id="38" name="Rectángulo 37">
            <a:extLst>
              <a:ext uri="{FF2B5EF4-FFF2-40B4-BE49-F238E27FC236}">
                <a16:creationId xmlns:a16="http://schemas.microsoft.com/office/drawing/2014/main" id="{C6EC0B4B-D65B-7106-03F7-0C664C80DDF2}"/>
              </a:ext>
            </a:extLst>
          </xdr:cNvPr>
          <xdr:cNvSpPr/>
        </xdr:nvSpPr>
        <xdr:spPr bwMode="auto">
          <a:xfrm>
            <a:off x="13730043" y="2203759"/>
            <a:ext cx="1384592" cy="358453"/>
          </a:xfrm>
          <a:prstGeom prst="rect">
            <a:avLst/>
          </a:prstGeom>
          <a:solidFill>
            <a:schemeClr val="bg1">
              <a:lumMod val="75000"/>
            </a:schemeClr>
          </a:solidFill>
          <a:ln w="19050"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L" sz="1100"/>
          </a:p>
        </xdr:txBody>
      </xdr:sp>
      <xdr:grpSp>
        <xdr:nvGrpSpPr>
          <xdr:cNvPr id="39" name="Grupo 38">
            <a:extLst>
              <a:ext uri="{FF2B5EF4-FFF2-40B4-BE49-F238E27FC236}">
                <a16:creationId xmlns:a16="http://schemas.microsoft.com/office/drawing/2014/main" id="{2EF9DD09-AD94-CF1E-9543-0A72B78839DE}"/>
              </a:ext>
            </a:extLst>
          </xdr:cNvPr>
          <xdr:cNvGrpSpPr/>
        </xdr:nvGrpSpPr>
        <xdr:grpSpPr>
          <a:xfrm>
            <a:off x="14851995" y="2344294"/>
            <a:ext cx="100902" cy="86364"/>
            <a:chOff x="7852304" y="2981575"/>
            <a:chExt cx="245533" cy="262466"/>
          </a:xfrm>
          <a:solidFill>
            <a:schemeClr val="bg1">
              <a:lumMod val="85000"/>
            </a:schemeClr>
          </a:solidFill>
        </xdr:grpSpPr>
        <xdr:sp macro="" textlink="">
          <xdr:nvSpPr>
            <xdr:cNvPr id="45" name="Elipse 44">
              <a:extLst>
                <a:ext uri="{FF2B5EF4-FFF2-40B4-BE49-F238E27FC236}">
                  <a16:creationId xmlns:a16="http://schemas.microsoft.com/office/drawing/2014/main" id="{9F5F3CBA-C8E1-BB99-05ED-54A79700E86C}"/>
                </a:ext>
              </a:extLst>
            </xdr:cNvPr>
            <xdr:cNvSpPr/>
          </xdr:nvSpPr>
          <xdr:spPr bwMode="auto">
            <a:xfrm>
              <a:off x="7852304" y="2981575"/>
              <a:ext cx="245533" cy="262466"/>
            </a:xfrm>
            <a:prstGeom prst="ellipse">
              <a:avLst/>
            </a:prstGeom>
            <a:solidFill>
              <a:schemeClr val="bg1"/>
            </a:solid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ES" sz="1100"/>
            </a:p>
          </xdr:txBody>
        </xdr:sp>
        <xdr:sp macro="" textlink="">
          <xdr:nvSpPr>
            <xdr:cNvPr id="46" name="Elipse 45">
              <a:extLst>
                <a:ext uri="{FF2B5EF4-FFF2-40B4-BE49-F238E27FC236}">
                  <a16:creationId xmlns:a16="http://schemas.microsoft.com/office/drawing/2014/main" id="{16C4E37F-6FA6-966D-E5D5-497FEB252688}"/>
                </a:ext>
              </a:extLst>
            </xdr:cNvPr>
            <xdr:cNvSpPr/>
          </xdr:nvSpPr>
          <xdr:spPr bwMode="auto">
            <a:xfrm>
              <a:off x="7913900" y="3090332"/>
              <a:ext cx="45720" cy="45719"/>
            </a:xfrm>
            <a:prstGeom prst="ellipse">
              <a:avLst/>
            </a:prstGeom>
            <a:grp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ES" sz="1100"/>
            </a:p>
          </xdr:txBody>
        </xdr:sp>
        <xdr:sp macro="" textlink="">
          <xdr:nvSpPr>
            <xdr:cNvPr id="47" name="Elipse 46">
              <a:extLst>
                <a:ext uri="{FF2B5EF4-FFF2-40B4-BE49-F238E27FC236}">
                  <a16:creationId xmlns:a16="http://schemas.microsoft.com/office/drawing/2014/main" id="{C7270312-1442-D7B3-CFD5-90CE28788F15}"/>
                </a:ext>
              </a:extLst>
            </xdr:cNvPr>
            <xdr:cNvSpPr/>
          </xdr:nvSpPr>
          <xdr:spPr bwMode="auto">
            <a:xfrm>
              <a:off x="8015492" y="3090332"/>
              <a:ext cx="45720" cy="45719"/>
            </a:xfrm>
            <a:prstGeom prst="ellipse">
              <a:avLst/>
            </a:prstGeom>
            <a:grp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ES" sz="1100"/>
            </a:p>
          </xdr:txBody>
        </xdr:sp>
      </xdr:grpSp>
      <xdr:grpSp>
        <xdr:nvGrpSpPr>
          <xdr:cNvPr id="40" name="Grupo 39">
            <a:extLst>
              <a:ext uri="{FF2B5EF4-FFF2-40B4-BE49-F238E27FC236}">
                <a16:creationId xmlns:a16="http://schemas.microsoft.com/office/drawing/2014/main" id="{77CDFD6D-B285-8C62-E95E-8C34E3078522}"/>
              </a:ext>
            </a:extLst>
          </xdr:cNvPr>
          <xdr:cNvGrpSpPr/>
        </xdr:nvGrpSpPr>
        <xdr:grpSpPr>
          <a:xfrm>
            <a:off x="14456748" y="2336157"/>
            <a:ext cx="272257" cy="121722"/>
            <a:chOff x="3758209" y="1796410"/>
            <a:chExt cx="323407" cy="166465"/>
          </a:xfrm>
          <a:solidFill>
            <a:schemeClr val="bg1">
              <a:lumMod val="85000"/>
            </a:schemeClr>
          </a:solidFill>
        </xdr:grpSpPr>
        <xdr:sp macro="" textlink="">
          <xdr:nvSpPr>
            <xdr:cNvPr id="43" name="Elipse 42">
              <a:extLst>
                <a:ext uri="{FF2B5EF4-FFF2-40B4-BE49-F238E27FC236}">
                  <a16:creationId xmlns:a16="http://schemas.microsoft.com/office/drawing/2014/main" id="{95F79EC9-F625-029A-9F8D-8F0E0AFD1D76}"/>
                </a:ext>
              </a:extLst>
            </xdr:cNvPr>
            <xdr:cNvSpPr/>
          </xdr:nvSpPr>
          <xdr:spPr bwMode="auto">
            <a:xfrm>
              <a:off x="3832986" y="1796410"/>
              <a:ext cx="163935" cy="166465"/>
            </a:xfrm>
            <a:prstGeom prst="ellipse">
              <a:avLst/>
            </a:prstGeom>
            <a:solidFill>
              <a:schemeClr val="bg1"/>
            </a:solidFill>
            <a:ln w="12700" cap="flat" cmpd="sng" algn="ctr">
              <a:no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sp macro="" textlink="">
          <xdr:nvSpPr>
            <xdr:cNvPr id="44" name="CuadroTexto 43">
              <a:extLst>
                <a:ext uri="{FF2B5EF4-FFF2-40B4-BE49-F238E27FC236}">
                  <a16:creationId xmlns:a16="http://schemas.microsoft.com/office/drawing/2014/main" id="{282EB6D2-E1E1-C1CA-5551-4CB776CCB96F}"/>
                </a:ext>
              </a:extLst>
            </xdr:cNvPr>
            <xdr:cNvSpPr txBox="1"/>
          </xdr:nvSpPr>
          <xdr:spPr>
            <a:xfrm>
              <a:off x="3758209" y="1829044"/>
              <a:ext cx="323407" cy="96527"/>
            </a:xfrm>
            <a:prstGeom prst="rect">
              <a:avLst/>
            </a:prstGeom>
            <a:no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ES" sz="400">
                  <a:latin typeface="Verdana" panose="020B0604030504040204" pitchFamily="34" charset="0"/>
                  <a:ea typeface="Verdana" panose="020B0604030504040204" pitchFamily="34" charset="0"/>
                </a:rPr>
                <a:t>ALA</a:t>
              </a:r>
            </a:p>
          </xdr:txBody>
        </xdr:sp>
      </xdr:grpSp>
      <xdr:sp macro="" textlink="">
        <xdr:nvSpPr>
          <xdr:cNvPr id="41" name="Elipse 40">
            <a:extLst>
              <a:ext uri="{FF2B5EF4-FFF2-40B4-BE49-F238E27FC236}">
                <a16:creationId xmlns:a16="http://schemas.microsoft.com/office/drawing/2014/main" id="{86B660A5-5609-3099-AFA7-710777915215}"/>
              </a:ext>
            </a:extLst>
          </xdr:cNvPr>
          <xdr:cNvSpPr/>
        </xdr:nvSpPr>
        <xdr:spPr bwMode="auto">
          <a:xfrm>
            <a:off x="13889246" y="2319523"/>
            <a:ext cx="150288" cy="136415"/>
          </a:xfrm>
          <a:prstGeom prst="ellipse">
            <a:avLst/>
          </a:prstGeom>
          <a:solidFill>
            <a:schemeClr val="bg1"/>
          </a:solidFill>
          <a:ln w="1270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es-CL" sz="600"/>
              <a:t>D1</a:t>
            </a:r>
          </a:p>
        </xdr:txBody>
      </xdr:sp>
      <xdr:sp macro="" textlink="">
        <xdr:nvSpPr>
          <xdr:cNvPr id="42" name="Elipse 41">
            <a:extLst>
              <a:ext uri="{FF2B5EF4-FFF2-40B4-BE49-F238E27FC236}">
                <a16:creationId xmlns:a16="http://schemas.microsoft.com/office/drawing/2014/main" id="{47B4DBDE-2219-E8E9-21B3-1DE8A3F9590D}"/>
              </a:ext>
            </a:extLst>
          </xdr:cNvPr>
          <xdr:cNvSpPr/>
        </xdr:nvSpPr>
        <xdr:spPr bwMode="auto">
          <a:xfrm>
            <a:off x="14120274" y="2316306"/>
            <a:ext cx="150288" cy="142689"/>
          </a:xfrm>
          <a:prstGeom prst="ellipse">
            <a:avLst/>
          </a:prstGeom>
          <a:solidFill>
            <a:schemeClr val="bg1"/>
          </a:solidFill>
          <a:ln w="12700" cap="flat" cmpd="sng" algn="ctr">
            <a:no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l"/>
            <a:r>
              <a:rPr lang="es-CL" sz="600"/>
              <a:t>D2</a:t>
            </a:r>
          </a:p>
        </xdr:txBody>
      </xdr:sp>
    </xdr:grpSp>
    <xdr:clientData/>
  </xdr:twoCellAnchor>
  <xdr:twoCellAnchor>
    <xdr:from>
      <xdr:col>9</xdr:col>
      <xdr:colOff>726328</xdr:colOff>
      <xdr:row>5</xdr:row>
      <xdr:rowOff>139065</xdr:rowOff>
    </xdr:from>
    <xdr:to>
      <xdr:col>11</xdr:col>
      <xdr:colOff>615885</xdr:colOff>
      <xdr:row>6</xdr:row>
      <xdr:rowOff>114871</xdr:rowOff>
    </xdr:to>
    <xdr:sp macro="" textlink="">
      <xdr:nvSpPr>
        <xdr:cNvPr id="48" name="Rectángulo 47">
          <a:extLst>
            <a:ext uri="{FF2B5EF4-FFF2-40B4-BE49-F238E27FC236}">
              <a16:creationId xmlns:a16="http://schemas.microsoft.com/office/drawing/2014/main" id="{C3C168B3-2AB2-EB7B-69CA-D4CEEF171E70}"/>
            </a:ext>
          </a:extLst>
        </xdr:cNvPr>
        <xdr:cNvSpPr/>
      </xdr:nvSpPr>
      <xdr:spPr bwMode="auto">
        <a:xfrm>
          <a:off x="7460503" y="1053465"/>
          <a:ext cx="1470707" cy="156781"/>
        </a:xfrm>
        <a:prstGeom prst="rect">
          <a:avLst/>
        </a:prstGeom>
        <a:noFill/>
        <a:ln w="3175" cap="flat" cmpd="sng" algn="ctr">
          <a:solidFill>
            <a:srgbClr val="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1050" b="0" i="0" u="none" strike="noStrike" kern="0" cap="none" spc="0" normalizeH="0" baseline="0" noProof="0">
              <a:ln>
                <a:noFill/>
              </a:ln>
              <a:solidFill>
                <a:sysClr val="windowText" lastClr="000000"/>
              </a:solidFill>
              <a:effectLst/>
              <a:uLnTx/>
              <a:uFillTx/>
            </a:rPr>
            <a:t>SECTOR C</a:t>
          </a:r>
        </a:p>
      </xdr:txBody>
    </xdr:sp>
    <xdr:clientData/>
  </xdr:twoCellAnchor>
  <xdr:twoCellAnchor>
    <xdr:from>
      <xdr:col>9</xdr:col>
      <xdr:colOff>55245</xdr:colOff>
      <xdr:row>16</xdr:row>
      <xdr:rowOff>11498</xdr:rowOff>
    </xdr:from>
    <xdr:to>
      <xdr:col>9</xdr:col>
      <xdr:colOff>725846</xdr:colOff>
      <xdr:row>17</xdr:row>
      <xdr:rowOff>110881</xdr:rowOff>
    </xdr:to>
    <xdr:sp macro="" textlink="">
      <xdr:nvSpPr>
        <xdr:cNvPr id="49" name="Rectángulo 48">
          <a:extLst>
            <a:ext uri="{FF2B5EF4-FFF2-40B4-BE49-F238E27FC236}">
              <a16:creationId xmlns:a16="http://schemas.microsoft.com/office/drawing/2014/main" id="{BBA041EC-23B7-ED59-5ECF-B8A4F620B3AE}"/>
            </a:ext>
          </a:extLst>
        </xdr:cNvPr>
        <xdr:cNvSpPr/>
      </xdr:nvSpPr>
      <xdr:spPr bwMode="auto">
        <a:xfrm>
          <a:off x="6789420" y="2916623"/>
          <a:ext cx="670601" cy="280358"/>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25G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lientData/>
  </xdr:twoCellAnchor>
  <xdr:twoCellAnchor>
    <xdr:from>
      <xdr:col>9</xdr:col>
      <xdr:colOff>725846</xdr:colOff>
      <xdr:row>14</xdr:row>
      <xdr:rowOff>65214</xdr:rowOff>
    </xdr:from>
    <xdr:to>
      <xdr:col>10</xdr:col>
      <xdr:colOff>150974</xdr:colOff>
      <xdr:row>16</xdr:row>
      <xdr:rowOff>150725</xdr:rowOff>
    </xdr:to>
    <xdr:cxnSp macro="">
      <xdr:nvCxnSpPr>
        <xdr:cNvPr id="50" name="Conector recto de flecha 49">
          <a:extLst>
            <a:ext uri="{FF2B5EF4-FFF2-40B4-BE49-F238E27FC236}">
              <a16:creationId xmlns:a16="http://schemas.microsoft.com/office/drawing/2014/main" id="{2635DAED-0155-0509-C39B-AA04A688B52F}"/>
            </a:ext>
          </a:extLst>
        </xdr:cNvPr>
        <xdr:cNvCxnSpPr>
          <a:stCxn id="49" idx="3"/>
          <a:endCxn id="41" idx="3"/>
        </xdr:cNvCxnSpPr>
      </xdr:nvCxnSpPr>
      <xdr:spPr bwMode="auto">
        <a:xfrm flipV="1">
          <a:off x="7460021" y="2608389"/>
          <a:ext cx="215703" cy="447461"/>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285754</xdr:colOff>
      <xdr:row>32</xdr:row>
      <xdr:rowOff>17148</xdr:rowOff>
    </xdr:from>
    <xdr:to>
      <xdr:col>11</xdr:col>
      <xdr:colOff>778562</xdr:colOff>
      <xdr:row>37</xdr:row>
      <xdr:rowOff>124559</xdr:rowOff>
    </xdr:to>
    <xdr:grpSp>
      <xdr:nvGrpSpPr>
        <xdr:cNvPr id="51" name="Grupo 50">
          <a:extLst>
            <a:ext uri="{FF2B5EF4-FFF2-40B4-BE49-F238E27FC236}">
              <a16:creationId xmlns:a16="http://schemas.microsoft.com/office/drawing/2014/main" id="{ABB38993-EE83-4636-970F-72B246AE4FBC}"/>
            </a:ext>
          </a:extLst>
        </xdr:cNvPr>
        <xdr:cNvGrpSpPr/>
      </xdr:nvGrpSpPr>
      <xdr:grpSpPr>
        <a:xfrm>
          <a:off x="3733804" y="6122673"/>
          <a:ext cx="5045758" cy="1059911"/>
          <a:chOff x="13968663" y="17237584"/>
          <a:chExt cx="4222320" cy="775079"/>
        </a:xfrm>
      </xdr:grpSpPr>
      <xdr:grpSp>
        <xdr:nvGrpSpPr>
          <xdr:cNvPr id="52" name="Grupo 51">
            <a:extLst>
              <a:ext uri="{FF2B5EF4-FFF2-40B4-BE49-F238E27FC236}">
                <a16:creationId xmlns:a16="http://schemas.microsoft.com/office/drawing/2014/main" id="{F39B1BA2-9C80-E5E5-9C07-C5C80F0CA741}"/>
              </a:ext>
            </a:extLst>
          </xdr:cNvPr>
          <xdr:cNvGrpSpPr/>
        </xdr:nvGrpSpPr>
        <xdr:grpSpPr>
          <a:xfrm>
            <a:off x="13968663" y="17237584"/>
            <a:ext cx="4222320" cy="612822"/>
            <a:chOff x="13985359" y="17373503"/>
            <a:chExt cx="4232041" cy="619700"/>
          </a:xfrm>
        </xdr:grpSpPr>
        <xdr:grpSp>
          <xdr:nvGrpSpPr>
            <xdr:cNvPr id="54" name="Grupo 53">
              <a:extLst>
                <a:ext uri="{FF2B5EF4-FFF2-40B4-BE49-F238E27FC236}">
                  <a16:creationId xmlns:a16="http://schemas.microsoft.com/office/drawing/2014/main" id="{08E436F2-3369-6135-37B6-D2A2D8636F41}"/>
                </a:ext>
              </a:extLst>
            </xdr:cNvPr>
            <xdr:cNvGrpSpPr/>
          </xdr:nvGrpSpPr>
          <xdr:grpSpPr>
            <a:xfrm>
              <a:off x="13985359" y="17373503"/>
              <a:ext cx="4232041" cy="619700"/>
              <a:chOff x="13985359" y="17373503"/>
              <a:chExt cx="4232041" cy="619700"/>
            </a:xfrm>
          </xdr:grpSpPr>
          <xdr:grpSp>
            <xdr:nvGrpSpPr>
              <xdr:cNvPr id="59" name="Grupo 58">
                <a:extLst>
                  <a:ext uri="{FF2B5EF4-FFF2-40B4-BE49-F238E27FC236}">
                    <a16:creationId xmlns:a16="http://schemas.microsoft.com/office/drawing/2014/main" id="{F8380825-F8EF-E5AD-E6CC-2805EB2A2115}"/>
                  </a:ext>
                </a:extLst>
              </xdr:cNvPr>
              <xdr:cNvGrpSpPr/>
            </xdr:nvGrpSpPr>
            <xdr:grpSpPr>
              <a:xfrm>
                <a:off x="13985359" y="17373503"/>
                <a:ext cx="4232041" cy="619700"/>
                <a:chOff x="13985359" y="17373503"/>
                <a:chExt cx="4232041" cy="619700"/>
              </a:xfrm>
            </xdr:grpSpPr>
            <xdr:grpSp>
              <xdr:nvGrpSpPr>
                <xdr:cNvPr id="61" name="Grupo 60">
                  <a:extLst>
                    <a:ext uri="{FF2B5EF4-FFF2-40B4-BE49-F238E27FC236}">
                      <a16:creationId xmlns:a16="http://schemas.microsoft.com/office/drawing/2014/main" id="{5796309A-6921-2414-ADC5-17168FD39574}"/>
                    </a:ext>
                  </a:extLst>
                </xdr:cNvPr>
                <xdr:cNvGrpSpPr/>
              </xdr:nvGrpSpPr>
              <xdr:grpSpPr>
                <a:xfrm>
                  <a:off x="13985359" y="17373503"/>
                  <a:ext cx="4232041" cy="619700"/>
                  <a:chOff x="13575784" y="17373503"/>
                  <a:chExt cx="4232041" cy="619700"/>
                </a:xfrm>
              </xdr:grpSpPr>
              <xdr:grpSp>
                <xdr:nvGrpSpPr>
                  <xdr:cNvPr id="63" name="Grupo 62">
                    <a:extLst>
                      <a:ext uri="{FF2B5EF4-FFF2-40B4-BE49-F238E27FC236}">
                        <a16:creationId xmlns:a16="http://schemas.microsoft.com/office/drawing/2014/main" id="{FBF7FFB4-E20A-F894-CF05-29508E4F390B}"/>
                      </a:ext>
                    </a:extLst>
                  </xdr:cNvPr>
                  <xdr:cNvGrpSpPr/>
                </xdr:nvGrpSpPr>
                <xdr:grpSpPr>
                  <a:xfrm>
                    <a:off x="13575784" y="17373503"/>
                    <a:ext cx="4232041" cy="619700"/>
                    <a:chOff x="410745" y="5984698"/>
                    <a:chExt cx="4216890" cy="602676"/>
                  </a:xfrm>
                </xdr:grpSpPr>
                <xdr:grpSp>
                  <xdr:nvGrpSpPr>
                    <xdr:cNvPr id="68" name="Grupo 67">
                      <a:extLst>
                        <a:ext uri="{FF2B5EF4-FFF2-40B4-BE49-F238E27FC236}">
                          <a16:creationId xmlns:a16="http://schemas.microsoft.com/office/drawing/2014/main" id="{BCBBA841-8B29-A265-C33E-08490B3EFC74}"/>
                        </a:ext>
                      </a:extLst>
                    </xdr:cNvPr>
                    <xdr:cNvGrpSpPr/>
                  </xdr:nvGrpSpPr>
                  <xdr:grpSpPr>
                    <a:xfrm>
                      <a:off x="410745" y="5984698"/>
                      <a:ext cx="4216890" cy="602676"/>
                      <a:chOff x="410844" y="6009141"/>
                      <a:chExt cx="4220930" cy="605843"/>
                    </a:xfrm>
                  </xdr:grpSpPr>
                  <xdr:grpSp>
                    <xdr:nvGrpSpPr>
                      <xdr:cNvPr id="72" name="Grupo 71">
                        <a:extLst>
                          <a:ext uri="{FF2B5EF4-FFF2-40B4-BE49-F238E27FC236}">
                            <a16:creationId xmlns:a16="http://schemas.microsoft.com/office/drawing/2014/main" id="{15412521-F96A-2D03-86F6-1811C374B9B4}"/>
                          </a:ext>
                        </a:extLst>
                      </xdr:cNvPr>
                      <xdr:cNvGrpSpPr/>
                    </xdr:nvGrpSpPr>
                    <xdr:grpSpPr>
                      <a:xfrm>
                        <a:off x="410844" y="6009141"/>
                        <a:ext cx="4220930" cy="605843"/>
                        <a:chOff x="410844" y="6009141"/>
                        <a:chExt cx="4220930" cy="605843"/>
                      </a:xfrm>
                    </xdr:grpSpPr>
                    <xdr:grpSp>
                      <xdr:nvGrpSpPr>
                        <xdr:cNvPr id="76" name="Grupo 75">
                          <a:extLst>
                            <a:ext uri="{FF2B5EF4-FFF2-40B4-BE49-F238E27FC236}">
                              <a16:creationId xmlns:a16="http://schemas.microsoft.com/office/drawing/2014/main" id="{D16BA6EE-65D2-4ED2-ADD5-7E729C2096C2}"/>
                            </a:ext>
                          </a:extLst>
                        </xdr:cNvPr>
                        <xdr:cNvGrpSpPr/>
                      </xdr:nvGrpSpPr>
                      <xdr:grpSpPr>
                        <a:xfrm>
                          <a:off x="410844" y="6009141"/>
                          <a:ext cx="4220930" cy="605843"/>
                          <a:chOff x="410844" y="6009141"/>
                          <a:chExt cx="4220930" cy="605843"/>
                        </a:xfrm>
                      </xdr:grpSpPr>
                      <xdr:grpSp>
                        <xdr:nvGrpSpPr>
                          <xdr:cNvPr id="79" name="Grupo 78">
                            <a:extLst>
                              <a:ext uri="{FF2B5EF4-FFF2-40B4-BE49-F238E27FC236}">
                                <a16:creationId xmlns:a16="http://schemas.microsoft.com/office/drawing/2014/main" id="{A02BCEB1-E5EB-1E91-12A3-DFD49792B755}"/>
                              </a:ext>
                            </a:extLst>
                          </xdr:cNvPr>
                          <xdr:cNvGrpSpPr/>
                        </xdr:nvGrpSpPr>
                        <xdr:grpSpPr>
                          <a:xfrm>
                            <a:off x="410844" y="6009141"/>
                            <a:ext cx="4220930" cy="605843"/>
                            <a:chOff x="386546" y="6014460"/>
                            <a:chExt cx="4226800" cy="610444"/>
                          </a:xfrm>
                        </xdr:grpSpPr>
                        <xdr:grpSp>
                          <xdr:nvGrpSpPr>
                            <xdr:cNvPr id="93" name="Grupo 92">
                              <a:extLst>
                                <a:ext uri="{FF2B5EF4-FFF2-40B4-BE49-F238E27FC236}">
                                  <a16:creationId xmlns:a16="http://schemas.microsoft.com/office/drawing/2014/main" id="{29D8FD6D-753A-4C25-1C84-A4E45D79BC3B}"/>
                                </a:ext>
                              </a:extLst>
                            </xdr:cNvPr>
                            <xdr:cNvGrpSpPr/>
                          </xdr:nvGrpSpPr>
                          <xdr:grpSpPr>
                            <a:xfrm>
                              <a:off x="386546" y="6014460"/>
                              <a:ext cx="4226800" cy="610444"/>
                              <a:chOff x="382089" y="5994763"/>
                              <a:chExt cx="4220930" cy="606994"/>
                            </a:xfrm>
                          </xdr:grpSpPr>
                          <xdr:grpSp>
                            <xdr:nvGrpSpPr>
                              <xdr:cNvPr id="95" name="Grupo 94">
                                <a:extLst>
                                  <a:ext uri="{FF2B5EF4-FFF2-40B4-BE49-F238E27FC236}">
                                    <a16:creationId xmlns:a16="http://schemas.microsoft.com/office/drawing/2014/main" id="{1B5527A0-106A-F594-7BD9-8F586D41AC6A}"/>
                                  </a:ext>
                                </a:extLst>
                              </xdr:cNvPr>
                              <xdr:cNvGrpSpPr/>
                            </xdr:nvGrpSpPr>
                            <xdr:grpSpPr>
                              <a:xfrm>
                                <a:off x="382089" y="5994763"/>
                                <a:ext cx="4135390" cy="606994"/>
                                <a:chOff x="383548" y="5959581"/>
                                <a:chExt cx="4128905" cy="603103"/>
                              </a:xfrm>
                            </xdr:grpSpPr>
                            <xdr:sp macro="" textlink="">
                              <xdr:nvSpPr>
                                <xdr:cNvPr id="97" name="Proceso alternativo 1241">
                                  <a:extLst>
                                    <a:ext uri="{FF2B5EF4-FFF2-40B4-BE49-F238E27FC236}">
                                      <a16:creationId xmlns:a16="http://schemas.microsoft.com/office/drawing/2014/main" id="{1E0F615D-6BC6-4833-286A-5EF209E0E793}"/>
                                    </a:ext>
                                  </a:extLst>
                                </xdr:cNvPr>
                                <xdr:cNvSpPr/>
                              </xdr:nvSpPr>
                              <xdr:spPr>
                                <a:xfrm>
                                  <a:off x="383548" y="5959581"/>
                                  <a:ext cx="4128905" cy="603103"/>
                                </a:xfrm>
                                <a:prstGeom prst="flowChartAlternateProcess">
                                  <a:avLst/>
                                </a:prstGeom>
                                <a:solidFill>
                                  <a:schemeClr val="bg1">
                                    <a:lumMod val="85000"/>
                                  </a:schemeClr>
                                </a:solidFill>
                                <a:ln w="2857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nvGrpSpPr>
                                <xdr:cNvPr id="98" name="Grupo 97">
                                  <a:extLst>
                                    <a:ext uri="{FF2B5EF4-FFF2-40B4-BE49-F238E27FC236}">
                                      <a16:creationId xmlns:a16="http://schemas.microsoft.com/office/drawing/2014/main" id="{7BCA03D2-FD7E-EA31-E76C-1787F0A1F814}"/>
                                    </a:ext>
                                  </a:extLst>
                                </xdr:cNvPr>
                                <xdr:cNvGrpSpPr/>
                              </xdr:nvGrpSpPr>
                              <xdr:grpSpPr>
                                <a:xfrm>
                                  <a:off x="3568339" y="6263178"/>
                                  <a:ext cx="165073" cy="177719"/>
                                  <a:chOff x="7093548" y="6483723"/>
                                  <a:chExt cx="164951" cy="177726"/>
                                </a:xfrm>
                              </xdr:grpSpPr>
                              <xdr:sp macro="" textlink="">
                                <xdr:nvSpPr>
                                  <xdr:cNvPr id="110" name="Rectángulo 109">
                                    <a:extLst>
                                      <a:ext uri="{FF2B5EF4-FFF2-40B4-BE49-F238E27FC236}">
                                        <a16:creationId xmlns:a16="http://schemas.microsoft.com/office/drawing/2014/main" id="{010B157A-DF6B-ECB8-B3F3-3353BC03FC69}"/>
                                      </a:ext>
                                    </a:extLst>
                                  </xdr:cNvPr>
                                  <xdr:cNvSpPr/>
                                </xdr:nvSpPr>
                                <xdr:spPr>
                                  <a:xfrm>
                                    <a:off x="7093548" y="6483723"/>
                                    <a:ext cx="164951" cy="131333"/>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111" name="Rectángulo: esquinas superiores redondeadas 2554">
                                    <a:extLst>
                                      <a:ext uri="{FF2B5EF4-FFF2-40B4-BE49-F238E27FC236}">
                                        <a16:creationId xmlns:a16="http://schemas.microsoft.com/office/drawing/2014/main" id="{D7101C06-2C33-46D0-C940-CB8534AC04AF}"/>
                                      </a:ext>
                                    </a:extLst>
                                  </xdr:cNvPr>
                                  <xdr:cNvSpPr/>
                                </xdr:nvSpPr>
                                <xdr:spPr>
                                  <a:xfrm rot="10800000">
                                    <a:off x="7132320" y="6616626"/>
                                    <a:ext cx="77545" cy="44823"/>
                                  </a:xfrm>
                                  <a:prstGeom prst="round2Same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grpSp>
                              <xdr:nvGrpSpPr>
                                <xdr:cNvPr id="99" name="Grupo 98">
                                  <a:extLst>
                                    <a:ext uri="{FF2B5EF4-FFF2-40B4-BE49-F238E27FC236}">
                                      <a16:creationId xmlns:a16="http://schemas.microsoft.com/office/drawing/2014/main" id="{78BDF8EB-7047-4B28-AD9A-1FDB5EB3B88C}"/>
                                    </a:ext>
                                  </a:extLst>
                                </xdr:cNvPr>
                                <xdr:cNvGrpSpPr/>
                              </xdr:nvGrpSpPr>
                              <xdr:grpSpPr>
                                <a:xfrm rot="10800000">
                                  <a:off x="3565199" y="6035331"/>
                                  <a:ext cx="165073" cy="177718"/>
                                  <a:chOff x="5451438" y="6765663"/>
                                  <a:chExt cx="164951" cy="177726"/>
                                </a:xfrm>
                              </xdr:grpSpPr>
                              <xdr:sp macro="" textlink="">
                                <xdr:nvSpPr>
                                  <xdr:cNvPr id="108" name="Rectángulo 107">
                                    <a:extLst>
                                      <a:ext uri="{FF2B5EF4-FFF2-40B4-BE49-F238E27FC236}">
                                        <a16:creationId xmlns:a16="http://schemas.microsoft.com/office/drawing/2014/main" id="{69E3FA2E-7868-4B57-CEC8-CDEDA5ACD951}"/>
                                      </a:ext>
                                    </a:extLst>
                                  </xdr:cNvPr>
                                  <xdr:cNvSpPr/>
                                </xdr:nvSpPr>
                                <xdr:spPr>
                                  <a:xfrm>
                                    <a:off x="5451438" y="6765663"/>
                                    <a:ext cx="164951" cy="131333"/>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109" name="Rectángulo: esquinas superiores redondeadas 2670">
                                    <a:extLst>
                                      <a:ext uri="{FF2B5EF4-FFF2-40B4-BE49-F238E27FC236}">
                                        <a16:creationId xmlns:a16="http://schemas.microsoft.com/office/drawing/2014/main" id="{EAA8057C-9BFF-B6BE-1C79-F39C45795889}"/>
                                      </a:ext>
                                    </a:extLst>
                                  </xdr:cNvPr>
                                  <xdr:cNvSpPr/>
                                </xdr:nvSpPr>
                                <xdr:spPr>
                                  <a:xfrm rot="10800000">
                                    <a:off x="5490210" y="6898566"/>
                                    <a:ext cx="77545" cy="44823"/>
                                  </a:xfrm>
                                  <a:prstGeom prst="round2Same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sp macro="" textlink="">
                              <xdr:nvSpPr>
                                <xdr:cNvPr id="100" name="Rectángulo 99">
                                  <a:extLst>
                                    <a:ext uri="{FF2B5EF4-FFF2-40B4-BE49-F238E27FC236}">
                                      <a16:creationId xmlns:a16="http://schemas.microsoft.com/office/drawing/2014/main" id="{B97E9270-44AE-3C9A-49E1-0B53F0671D89}"/>
                                    </a:ext>
                                  </a:extLst>
                                </xdr:cNvPr>
                                <xdr:cNvSpPr/>
                              </xdr:nvSpPr>
                              <xdr:spPr>
                                <a:xfrm>
                                  <a:off x="4002310" y="6284151"/>
                                  <a:ext cx="263685" cy="84530"/>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nvGrpSpPr>
                                <xdr:cNvPr id="101" name="Grupo 100">
                                  <a:extLst>
                                    <a:ext uri="{FF2B5EF4-FFF2-40B4-BE49-F238E27FC236}">
                                      <a16:creationId xmlns:a16="http://schemas.microsoft.com/office/drawing/2014/main" id="{D0EB19B6-0066-BFBE-1597-8630D23F0D64}"/>
                                    </a:ext>
                                  </a:extLst>
                                </xdr:cNvPr>
                                <xdr:cNvGrpSpPr/>
                              </xdr:nvGrpSpPr>
                              <xdr:grpSpPr>
                                <a:xfrm>
                                  <a:off x="3757745" y="6265989"/>
                                  <a:ext cx="161092" cy="177719"/>
                                  <a:chOff x="5451438" y="6765663"/>
                                  <a:chExt cx="164951" cy="177726"/>
                                </a:xfrm>
                              </xdr:grpSpPr>
                              <xdr:sp macro="" textlink="">
                                <xdr:nvSpPr>
                                  <xdr:cNvPr id="106" name="Rectángulo 105">
                                    <a:extLst>
                                      <a:ext uri="{FF2B5EF4-FFF2-40B4-BE49-F238E27FC236}">
                                        <a16:creationId xmlns:a16="http://schemas.microsoft.com/office/drawing/2014/main" id="{D2406E74-76F2-C60D-0EE8-707BCDB8F8D9}"/>
                                      </a:ext>
                                    </a:extLst>
                                  </xdr:cNvPr>
                                  <xdr:cNvSpPr/>
                                </xdr:nvSpPr>
                                <xdr:spPr>
                                  <a:xfrm>
                                    <a:off x="5451438" y="6765663"/>
                                    <a:ext cx="164951" cy="131333"/>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107" name="Rectángulo: esquinas superiores redondeadas 2676">
                                    <a:extLst>
                                      <a:ext uri="{FF2B5EF4-FFF2-40B4-BE49-F238E27FC236}">
                                        <a16:creationId xmlns:a16="http://schemas.microsoft.com/office/drawing/2014/main" id="{21EDFEB3-CBCF-C622-5E1D-888DA2219CF7}"/>
                                      </a:ext>
                                    </a:extLst>
                                  </xdr:cNvPr>
                                  <xdr:cNvSpPr/>
                                </xdr:nvSpPr>
                                <xdr:spPr>
                                  <a:xfrm rot="10800000">
                                    <a:off x="5490210" y="6898566"/>
                                    <a:ext cx="77545" cy="44823"/>
                                  </a:xfrm>
                                  <a:prstGeom prst="round2Same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grpSp>
                              <xdr:nvGrpSpPr>
                                <xdr:cNvPr id="102" name="Grupo 101">
                                  <a:extLst>
                                    <a:ext uri="{FF2B5EF4-FFF2-40B4-BE49-F238E27FC236}">
                                      <a16:creationId xmlns:a16="http://schemas.microsoft.com/office/drawing/2014/main" id="{54C82CB1-EDB8-9A49-9587-7F0941EDD311}"/>
                                    </a:ext>
                                  </a:extLst>
                                </xdr:cNvPr>
                                <xdr:cNvGrpSpPr/>
                              </xdr:nvGrpSpPr>
                              <xdr:grpSpPr>
                                <a:xfrm rot="10800000">
                                  <a:off x="3763456" y="6035330"/>
                                  <a:ext cx="154657" cy="177717"/>
                                  <a:chOff x="5457084" y="6765664"/>
                                  <a:chExt cx="159305" cy="177725"/>
                                </a:xfrm>
                              </xdr:grpSpPr>
                              <xdr:sp macro="" textlink="">
                                <xdr:nvSpPr>
                                  <xdr:cNvPr id="104" name="Rectángulo 103">
                                    <a:extLst>
                                      <a:ext uri="{FF2B5EF4-FFF2-40B4-BE49-F238E27FC236}">
                                        <a16:creationId xmlns:a16="http://schemas.microsoft.com/office/drawing/2014/main" id="{A49EEBEB-03CC-5502-2A0A-EEC66040BDAD}"/>
                                      </a:ext>
                                    </a:extLst>
                                  </xdr:cNvPr>
                                  <xdr:cNvSpPr/>
                                </xdr:nvSpPr>
                                <xdr:spPr>
                                  <a:xfrm>
                                    <a:off x="5457084" y="6765664"/>
                                    <a:ext cx="159305" cy="131333"/>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105" name="Rectángulo: esquinas superiores redondeadas 2724">
                                    <a:extLst>
                                      <a:ext uri="{FF2B5EF4-FFF2-40B4-BE49-F238E27FC236}">
                                        <a16:creationId xmlns:a16="http://schemas.microsoft.com/office/drawing/2014/main" id="{87A59D00-A489-2950-2BFF-EAF17CCFCC7C}"/>
                                      </a:ext>
                                    </a:extLst>
                                  </xdr:cNvPr>
                                  <xdr:cNvSpPr/>
                                </xdr:nvSpPr>
                                <xdr:spPr>
                                  <a:xfrm rot="10800000">
                                    <a:off x="5490210" y="6898566"/>
                                    <a:ext cx="77545" cy="44823"/>
                                  </a:xfrm>
                                  <a:prstGeom prst="round2Same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sp macro="" textlink="">
                              <xdr:nvSpPr>
                                <xdr:cNvPr id="103" name="Rectángulo: esquinas redondeadas 2725">
                                  <a:extLst>
                                    <a:ext uri="{FF2B5EF4-FFF2-40B4-BE49-F238E27FC236}">
                                      <a16:creationId xmlns:a16="http://schemas.microsoft.com/office/drawing/2014/main" id="{6BA01A5A-16BA-F1A8-4882-2934FF020B22}"/>
                                    </a:ext>
                                  </a:extLst>
                                </xdr:cNvPr>
                                <xdr:cNvSpPr/>
                              </xdr:nvSpPr>
                              <xdr:spPr>
                                <a:xfrm>
                                  <a:off x="4029817" y="6086922"/>
                                  <a:ext cx="186828" cy="45311"/>
                                </a:xfrm>
                                <a:prstGeom prst="round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sp macro="" textlink="">
                            <xdr:nvSpPr>
                              <xdr:cNvPr id="96" name="Rectángulo 95">
                                <a:extLst>
                                  <a:ext uri="{FF2B5EF4-FFF2-40B4-BE49-F238E27FC236}">
                                    <a16:creationId xmlns:a16="http://schemas.microsoft.com/office/drawing/2014/main" id="{0BCCA8E7-EE08-7C02-8874-ED5C94AAC396}"/>
                                  </a:ext>
                                </a:extLst>
                              </xdr:cNvPr>
                              <xdr:cNvSpPr/>
                            </xdr:nvSpPr>
                            <xdr:spPr>
                              <a:xfrm>
                                <a:off x="4193642" y="6027638"/>
                                <a:ext cx="409377" cy="5334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270" rtlCol="0" anchor="ctr"/>
                              <a:lstStyle/>
                              <a:p>
                                <a:pPr algn="ctr"/>
                                <a:r>
                                  <a:rPr lang="es-CL" sz="700">
                                    <a:solidFill>
                                      <a:sysClr val="windowText" lastClr="000000"/>
                                    </a:solidFill>
                                  </a:rPr>
                                  <a:t>RANP6353</a:t>
                                </a:r>
                              </a:p>
                              <a:p>
                                <a:pPr algn="ctr"/>
                                <a:r>
                                  <a:rPr lang="es-CL" sz="700">
                                    <a:solidFill>
                                      <a:sysClr val="windowText" lastClr="000000"/>
                                    </a:solidFill>
                                  </a:rPr>
                                  <a:t>MMD</a:t>
                                </a:r>
                              </a:p>
                            </xdr:txBody>
                          </xdr:sp>
                        </xdr:grpSp>
                        <xdr:sp macro="" textlink="">
                          <xdr:nvSpPr>
                            <xdr:cNvPr id="94" name="Rectángulo 93">
                              <a:extLst>
                                <a:ext uri="{FF2B5EF4-FFF2-40B4-BE49-F238E27FC236}">
                                  <a16:creationId xmlns:a16="http://schemas.microsoft.com/office/drawing/2014/main" id="{2FBEB3F9-BCDB-8F99-F2A6-DE408AA05E6C}"/>
                                </a:ext>
                              </a:extLst>
                            </xdr:cNvPr>
                            <xdr:cNvSpPr/>
                          </xdr:nvSpPr>
                          <xdr:spPr>
                            <a:xfrm>
                              <a:off x="425372" y="6295035"/>
                              <a:ext cx="369489" cy="269349"/>
                            </a:xfrm>
                            <a:prstGeom prst="rect">
                              <a:avLst/>
                            </a:prstGeom>
                            <a:noFill/>
                            <a:ln w="317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600">
                                  <a:solidFill>
                                    <a:sysClr val="windowText" lastClr="000000"/>
                                  </a:solidFill>
                                </a:rPr>
                                <a:t>-48V</a:t>
                              </a:r>
                            </a:p>
                            <a:p>
                              <a:pPr algn="ctr"/>
                              <a:r>
                                <a:rPr lang="es-CL" sz="400">
                                  <a:solidFill>
                                    <a:sysClr val="windowText" lastClr="000000"/>
                                  </a:solidFill>
                                </a:rPr>
                                <a:t>MAX 19A</a:t>
                              </a:r>
                            </a:p>
                          </xdr:txBody>
                        </xdr:sp>
                      </xdr:grpSp>
                      <xdr:sp macro="" textlink="">
                        <xdr:nvSpPr>
                          <xdr:cNvPr id="80" name="Rectángulo 79">
                            <a:extLst>
                              <a:ext uri="{FF2B5EF4-FFF2-40B4-BE49-F238E27FC236}">
                                <a16:creationId xmlns:a16="http://schemas.microsoft.com/office/drawing/2014/main" id="{D18C1FBC-ADBC-4B58-55FB-FB11EB680572}"/>
                              </a:ext>
                            </a:extLst>
                          </xdr:cNvPr>
                          <xdr:cNvSpPr/>
                        </xdr:nvSpPr>
                        <xdr:spPr>
                          <a:xfrm>
                            <a:off x="1152874" y="6139858"/>
                            <a:ext cx="185006" cy="101784"/>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B</a:t>
                            </a:r>
                          </a:p>
                        </xdr:txBody>
                      </xdr:sp>
                      <xdr:sp macro="" textlink="">
                        <xdr:nvSpPr>
                          <xdr:cNvPr id="81" name="Rectángulo 80">
                            <a:extLst>
                              <a:ext uri="{FF2B5EF4-FFF2-40B4-BE49-F238E27FC236}">
                                <a16:creationId xmlns:a16="http://schemas.microsoft.com/office/drawing/2014/main" id="{E8F362C7-A70F-21F4-6956-2C998ADEF9AE}"/>
                              </a:ext>
                            </a:extLst>
                          </xdr:cNvPr>
                          <xdr:cNvSpPr/>
                        </xdr:nvSpPr>
                        <xdr:spPr>
                          <a:xfrm>
                            <a:off x="1348584" y="6139257"/>
                            <a:ext cx="185006" cy="101784"/>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C</a:t>
                            </a:r>
                          </a:p>
                        </xdr:txBody>
                      </xdr:sp>
                      <xdr:sp macro="" textlink="">
                        <xdr:nvSpPr>
                          <xdr:cNvPr id="82" name="Rectángulo 81">
                            <a:extLst>
                              <a:ext uri="{FF2B5EF4-FFF2-40B4-BE49-F238E27FC236}">
                                <a16:creationId xmlns:a16="http://schemas.microsoft.com/office/drawing/2014/main" id="{59C86343-44D5-7E75-F140-43D9A5328528}"/>
                              </a:ext>
                            </a:extLst>
                          </xdr:cNvPr>
                          <xdr:cNvSpPr/>
                        </xdr:nvSpPr>
                        <xdr:spPr>
                          <a:xfrm>
                            <a:off x="1540788" y="6138202"/>
                            <a:ext cx="185006" cy="102934"/>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D</a:t>
                            </a:r>
                          </a:p>
                        </xdr:txBody>
                      </xdr:sp>
                      <xdr:sp macro="" textlink="">
                        <xdr:nvSpPr>
                          <xdr:cNvPr id="83" name="Rectángulo 82">
                            <a:extLst>
                              <a:ext uri="{FF2B5EF4-FFF2-40B4-BE49-F238E27FC236}">
                                <a16:creationId xmlns:a16="http://schemas.microsoft.com/office/drawing/2014/main" id="{21520FB1-6704-3ABD-C566-1DEBA5A212F6}"/>
                              </a:ext>
                            </a:extLst>
                          </xdr:cNvPr>
                          <xdr:cNvSpPr/>
                        </xdr:nvSpPr>
                        <xdr:spPr>
                          <a:xfrm>
                            <a:off x="2002751" y="6134721"/>
                            <a:ext cx="185371" cy="101784"/>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B</a:t>
                            </a:r>
                          </a:p>
                        </xdr:txBody>
                      </xdr:sp>
                      <xdr:sp macro="" textlink="">
                        <xdr:nvSpPr>
                          <xdr:cNvPr id="84" name="Rectángulo 83">
                            <a:extLst>
                              <a:ext uri="{FF2B5EF4-FFF2-40B4-BE49-F238E27FC236}">
                                <a16:creationId xmlns:a16="http://schemas.microsoft.com/office/drawing/2014/main" id="{9CEA2603-DB1E-CCC7-E8A3-1B709EBEA911}"/>
                              </a:ext>
                            </a:extLst>
                          </xdr:cNvPr>
                          <xdr:cNvSpPr/>
                        </xdr:nvSpPr>
                        <xdr:spPr>
                          <a:xfrm>
                            <a:off x="2200828" y="6134128"/>
                            <a:ext cx="159492" cy="103049"/>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C</a:t>
                            </a:r>
                          </a:p>
                        </xdr:txBody>
                      </xdr:sp>
                      <xdr:sp macro="" textlink="">
                        <xdr:nvSpPr>
                          <xdr:cNvPr id="85" name="Rectángulo 84">
                            <a:extLst>
                              <a:ext uri="{FF2B5EF4-FFF2-40B4-BE49-F238E27FC236}">
                                <a16:creationId xmlns:a16="http://schemas.microsoft.com/office/drawing/2014/main" id="{F83CCA25-F610-F6E1-46F3-E31AE59D3C42}"/>
                              </a:ext>
                            </a:extLst>
                          </xdr:cNvPr>
                          <xdr:cNvSpPr/>
                        </xdr:nvSpPr>
                        <xdr:spPr>
                          <a:xfrm>
                            <a:off x="2783165" y="6132780"/>
                            <a:ext cx="162402" cy="101784"/>
                          </a:xfrm>
                          <a:prstGeom prst="rect">
                            <a:avLst/>
                          </a:prstGeom>
                          <a:noFill/>
                          <a:ln w="12700">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F</a:t>
                            </a:r>
                          </a:p>
                        </xdr:txBody>
                      </xdr:sp>
                      <xdr:sp macro="" textlink="">
                        <xdr:nvSpPr>
                          <xdr:cNvPr id="86" name="Rectángulo 85">
                            <a:extLst>
                              <a:ext uri="{FF2B5EF4-FFF2-40B4-BE49-F238E27FC236}">
                                <a16:creationId xmlns:a16="http://schemas.microsoft.com/office/drawing/2014/main" id="{BD4F372A-4B1D-D8D1-9ED6-0D4B1363F7FB}"/>
                              </a:ext>
                            </a:extLst>
                          </xdr:cNvPr>
                          <xdr:cNvSpPr/>
                        </xdr:nvSpPr>
                        <xdr:spPr>
                          <a:xfrm>
                            <a:off x="3011162" y="6139651"/>
                            <a:ext cx="157005" cy="101784"/>
                          </a:xfrm>
                          <a:prstGeom prst="rect">
                            <a:avLst/>
                          </a:prstGeom>
                          <a:no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G</a:t>
                            </a:r>
                          </a:p>
                        </xdr:txBody>
                      </xdr:sp>
                      <xdr:sp macro="" textlink="">
                        <xdr:nvSpPr>
                          <xdr:cNvPr id="87" name="Rectángulo 86">
                            <a:extLst>
                              <a:ext uri="{FF2B5EF4-FFF2-40B4-BE49-F238E27FC236}">
                                <a16:creationId xmlns:a16="http://schemas.microsoft.com/office/drawing/2014/main" id="{9808F7F8-1F22-DFAD-3BE8-A8A969E5D757}"/>
                              </a:ext>
                            </a:extLst>
                          </xdr:cNvPr>
                          <xdr:cNvSpPr/>
                        </xdr:nvSpPr>
                        <xdr:spPr>
                          <a:xfrm>
                            <a:off x="3175694" y="6140391"/>
                            <a:ext cx="160954" cy="100390"/>
                          </a:xfrm>
                          <a:prstGeom prst="rect">
                            <a:avLst/>
                          </a:prstGeom>
                          <a:no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H</a:t>
                            </a:r>
                          </a:p>
                        </xdr:txBody>
                      </xdr:sp>
                      <xdr:sp macro="" textlink="">
                        <xdr:nvSpPr>
                          <xdr:cNvPr id="88" name="Rectángulo 87">
                            <a:extLst>
                              <a:ext uri="{FF2B5EF4-FFF2-40B4-BE49-F238E27FC236}">
                                <a16:creationId xmlns:a16="http://schemas.microsoft.com/office/drawing/2014/main" id="{224756A0-3A8D-E293-CAF1-6CE273DF0B92}"/>
                              </a:ext>
                            </a:extLst>
                          </xdr:cNvPr>
                          <xdr:cNvSpPr/>
                        </xdr:nvSpPr>
                        <xdr:spPr>
                          <a:xfrm>
                            <a:off x="3342393" y="6139176"/>
                            <a:ext cx="156740" cy="101784"/>
                          </a:xfrm>
                          <a:prstGeom prst="rect">
                            <a:avLst/>
                          </a:prstGeom>
                          <a:no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I</a:t>
                            </a:r>
                          </a:p>
                        </xdr:txBody>
                      </xdr:sp>
                      <xdr:sp macro="" textlink="">
                        <xdr:nvSpPr>
                          <xdr:cNvPr id="89" name="Rectángulo 88">
                            <a:extLst>
                              <a:ext uri="{FF2B5EF4-FFF2-40B4-BE49-F238E27FC236}">
                                <a16:creationId xmlns:a16="http://schemas.microsoft.com/office/drawing/2014/main" id="{6B81B4CF-4B5B-5DC3-75E0-46711584619E}"/>
                              </a:ext>
                            </a:extLst>
                          </xdr:cNvPr>
                          <xdr:cNvSpPr/>
                        </xdr:nvSpPr>
                        <xdr:spPr>
                          <a:xfrm>
                            <a:off x="1807845" y="6134100"/>
                            <a:ext cx="185006" cy="102934"/>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A</a:t>
                            </a:r>
                          </a:p>
                        </xdr:txBody>
                      </xdr:sp>
                      <xdr:sp macro="" textlink="">
                        <xdr:nvSpPr>
                          <xdr:cNvPr id="90" name="Rectángulo 89">
                            <a:extLst>
                              <a:ext uri="{FF2B5EF4-FFF2-40B4-BE49-F238E27FC236}">
                                <a16:creationId xmlns:a16="http://schemas.microsoft.com/office/drawing/2014/main" id="{B014DE6E-F66C-B847-45B9-AB952A1B9557}"/>
                              </a:ext>
                            </a:extLst>
                          </xdr:cNvPr>
                          <xdr:cNvSpPr/>
                        </xdr:nvSpPr>
                        <xdr:spPr>
                          <a:xfrm>
                            <a:off x="2438400" y="6132195"/>
                            <a:ext cx="159492" cy="103049"/>
                          </a:xfrm>
                          <a:prstGeom prst="rect">
                            <a:avLst/>
                          </a:prstGeom>
                          <a:noFill/>
                          <a:ln w="12700">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D</a:t>
                            </a:r>
                          </a:p>
                        </xdr:txBody>
                      </xdr:sp>
                      <xdr:sp macro="" textlink="">
                        <xdr:nvSpPr>
                          <xdr:cNvPr id="91" name="Rectángulo 90">
                            <a:extLst>
                              <a:ext uri="{FF2B5EF4-FFF2-40B4-BE49-F238E27FC236}">
                                <a16:creationId xmlns:a16="http://schemas.microsoft.com/office/drawing/2014/main" id="{E833F556-35A2-6CAB-A9FE-D6D490C2AE13}"/>
                              </a:ext>
                            </a:extLst>
                          </xdr:cNvPr>
                          <xdr:cNvSpPr/>
                        </xdr:nvSpPr>
                        <xdr:spPr>
                          <a:xfrm>
                            <a:off x="2611755" y="6132195"/>
                            <a:ext cx="159492" cy="103049"/>
                          </a:xfrm>
                          <a:prstGeom prst="rect">
                            <a:avLst/>
                          </a:prstGeom>
                          <a:noFill/>
                          <a:ln w="12700">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E</a:t>
                            </a:r>
                          </a:p>
                        </xdr:txBody>
                      </xdr:sp>
                      <xdr:sp macro="" textlink="">
                        <xdr:nvSpPr>
                          <xdr:cNvPr id="92" name="Rectángulo 91">
                            <a:extLst>
                              <a:ext uri="{FF2B5EF4-FFF2-40B4-BE49-F238E27FC236}">
                                <a16:creationId xmlns:a16="http://schemas.microsoft.com/office/drawing/2014/main" id="{2442D2BF-55C1-8D99-896E-B1D70B3230CC}"/>
                              </a:ext>
                            </a:extLst>
                          </xdr:cNvPr>
                          <xdr:cNvSpPr/>
                        </xdr:nvSpPr>
                        <xdr:spPr>
                          <a:xfrm>
                            <a:off x="843914" y="6139815"/>
                            <a:ext cx="253365" cy="102870"/>
                          </a:xfrm>
                          <a:prstGeom prst="rect">
                            <a:avLst/>
                          </a:prstGeom>
                          <a:no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A</a:t>
                            </a:r>
                          </a:p>
                        </xdr:txBody>
                      </xdr:sp>
                    </xdr:grpSp>
                    <xdr:sp macro="" textlink="">
                      <xdr:nvSpPr>
                        <xdr:cNvPr id="77" name="30 Rectángulo">
                          <a:extLst>
                            <a:ext uri="{FF2B5EF4-FFF2-40B4-BE49-F238E27FC236}">
                              <a16:creationId xmlns:a16="http://schemas.microsoft.com/office/drawing/2014/main" id="{AE51A6BC-66D9-24E3-4A08-DE9EB92AE6CB}"/>
                            </a:ext>
                          </a:extLst>
                        </xdr:cNvPr>
                        <xdr:cNvSpPr/>
                      </xdr:nvSpPr>
                      <xdr:spPr>
                        <a:xfrm rot="5400000">
                          <a:off x="536307" y="6154875"/>
                          <a:ext cx="106278" cy="144324"/>
                        </a:xfrm>
                        <a:prstGeom prst="rect">
                          <a:avLst/>
                        </a:prstGeom>
                        <a:solidFill>
                          <a:schemeClr val="bg1">
                            <a:lumMod val="85000"/>
                          </a:schemeClr>
                        </a:solid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s-CL" sz="700"/>
                        </a:p>
                      </xdr:txBody>
                    </xdr:sp>
                    <xdr:sp macro="" textlink="">
                      <xdr:nvSpPr>
                        <xdr:cNvPr id="78" name="30 Rectángulo">
                          <a:extLst>
                            <a:ext uri="{FF2B5EF4-FFF2-40B4-BE49-F238E27FC236}">
                              <a16:creationId xmlns:a16="http://schemas.microsoft.com/office/drawing/2014/main" id="{50C6EF04-BFF0-7349-8C42-C7F25EFEA534}"/>
                            </a:ext>
                          </a:extLst>
                        </xdr:cNvPr>
                        <xdr:cNvSpPr/>
                      </xdr:nvSpPr>
                      <xdr:spPr>
                        <a:xfrm rot="5400000">
                          <a:off x="656807" y="6154657"/>
                          <a:ext cx="106278" cy="144311"/>
                        </a:xfrm>
                        <a:prstGeom prst="rect">
                          <a:avLst/>
                        </a:prstGeom>
                        <a:solidFill>
                          <a:schemeClr val="bg1">
                            <a:lumMod val="85000"/>
                          </a:schemeClr>
                        </a:solid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s-CL" sz="700"/>
                        </a:p>
                      </xdr:txBody>
                    </xdr:sp>
                  </xdr:grpSp>
                  <xdr:sp macro="" textlink="">
                    <xdr:nvSpPr>
                      <xdr:cNvPr id="73" name="Rectángulo 72">
                        <a:extLst>
                          <a:ext uri="{FF2B5EF4-FFF2-40B4-BE49-F238E27FC236}">
                            <a16:creationId xmlns:a16="http://schemas.microsoft.com/office/drawing/2014/main" id="{112F3312-0D74-FB93-A51B-C07E172FB34D}"/>
                          </a:ext>
                        </a:extLst>
                      </xdr:cNvPr>
                      <xdr:cNvSpPr/>
                    </xdr:nvSpPr>
                    <xdr:spPr>
                      <a:xfrm>
                        <a:off x="3562289" y="6059401"/>
                        <a:ext cx="412737" cy="449903"/>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74" name="Rectángulo 73">
                        <a:extLst>
                          <a:ext uri="{FF2B5EF4-FFF2-40B4-BE49-F238E27FC236}">
                            <a16:creationId xmlns:a16="http://schemas.microsoft.com/office/drawing/2014/main" id="{FD36CC1E-C9DA-2EBA-D229-20EA58DF758D}"/>
                          </a:ext>
                        </a:extLst>
                      </xdr:cNvPr>
                      <xdr:cNvSpPr/>
                    </xdr:nvSpPr>
                    <xdr:spPr>
                      <a:xfrm>
                        <a:off x="3611120" y="6324778"/>
                        <a:ext cx="151255" cy="105175"/>
                      </a:xfrm>
                      <a:prstGeom prst="rect">
                        <a:avLst/>
                      </a:prstGeom>
                      <a:solidFill>
                        <a:sysClr val="window" lastClr="FFFFFF"/>
                      </a:solidFill>
                      <a:ln w="317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600">
                            <a:solidFill>
                              <a:schemeClr val="tx1"/>
                            </a:solidFill>
                          </a:rPr>
                          <a:t>TN</a:t>
                        </a:r>
                        <a:r>
                          <a:rPr lang="es-CL" sz="600" baseline="0">
                            <a:solidFill>
                              <a:schemeClr val="tx1"/>
                            </a:solidFill>
                          </a:rPr>
                          <a:t>E</a:t>
                        </a:r>
                        <a:endParaRPr lang="es-CL" sz="600">
                          <a:solidFill>
                            <a:schemeClr val="tx1"/>
                          </a:solidFill>
                        </a:endParaRPr>
                      </a:p>
                    </xdr:txBody>
                  </xdr:sp>
                  <xdr:sp macro="" textlink="">
                    <xdr:nvSpPr>
                      <xdr:cNvPr id="75" name="Rectángulo 74">
                        <a:extLst>
                          <a:ext uri="{FF2B5EF4-FFF2-40B4-BE49-F238E27FC236}">
                            <a16:creationId xmlns:a16="http://schemas.microsoft.com/office/drawing/2014/main" id="{F2C52361-98B4-4A4F-7CDA-979EFB94755C}"/>
                          </a:ext>
                        </a:extLst>
                      </xdr:cNvPr>
                      <xdr:cNvSpPr/>
                    </xdr:nvSpPr>
                    <xdr:spPr>
                      <a:xfrm>
                        <a:off x="4014389" y="6055995"/>
                        <a:ext cx="311599" cy="449903"/>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cxnSp macro="">
                  <xdr:nvCxnSpPr>
                    <xdr:cNvPr id="69" name="Conector recto 68">
                      <a:extLst>
                        <a:ext uri="{FF2B5EF4-FFF2-40B4-BE49-F238E27FC236}">
                          <a16:creationId xmlns:a16="http://schemas.microsoft.com/office/drawing/2014/main" id="{0C12E57B-C6E9-36AB-A38C-D6FD626A87A7}"/>
                        </a:ext>
                      </a:extLst>
                    </xdr:cNvPr>
                    <xdr:cNvCxnSpPr/>
                  </xdr:nvCxnSpPr>
                  <xdr:spPr>
                    <a:xfrm flipV="1">
                      <a:off x="833252" y="6078578"/>
                      <a:ext cx="905295" cy="1588"/>
                    </a:xfrm>
                    <a:prstGeom prst="line">
                      <a:avLst/>
                    </a:prstGeom>
                    <a:solidFill>
                      <a:schemeClr val="bg1">
                        <a:lumMod val="85000"/>
                      </a:schemeClr>
                    </a:solidFill>
                    <a:ln w="31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0" name="Conector recto 69">
                      <a:extLst>
                        <a:ext uri="{FF2B5EF4-FFF2-40B4-BE49-F238E27FC236}">
                          <a16:creationId xmlns:a16="http://schemas.microsoft.com/office/drawing/2014/main" id="{BFD15624-6E46-CD0E-3C86-F85D2887A4FF}"/>
                        </a:ext>
                      </a:extLst>
                    </xdr:cNvPr>
                    <xdr:cNvCxnSpPr/>
                  </xdr:nvCxnSpPr>
                  <xdr:spPr>
                    <a:xfrm>
                      <a:off x="1798356" y="6076584"/>
                      <a:ext cx="1699921" cy="1642"/>
                    </a:xfrm>
                    <a:prstGeom prst="line">
                      <a:avLst/>
                    </a:prstGeom>
                    <a:solidFill>
                      <a:schemeClr val="bg1">
                        <a:lumMod val="85000"/>
                      </a:schemeClr>
                    </a:solidFill>
                    <a:ln w="31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71" name="Rectángulo 70">
                      <a:extLst>
                        <a:ext uri="{FF2B5EF4-FFF2-40B4-BE49-F238E27FC236}">
                          <a16:creationId xmlns:a16="http://schemas.microsoft.com/office/drawing/2014/main" id="{8502EC95-7992-2C96-14ED-CA646667E865}"/>
                        </a:ext>
                      </a:extLst>
                    </xdr:cNvPr>
                    <xdr:cNvSpPr/>
                  </xdr:nvSpPr>
                  <xdr:spPr>
                    <a:xfrm>
                      <a:off x="1018941" y="6016831"/>
                      <a:ext cx="154668" cy="55001"/>
                    </a:xfrm>
                    <a:prstGeom prst="rect">
                      <a:avLst/>
                    </a:prstGeom>
                    <a:solidFill>
                      <a:schemeClr val="bg1">
                        <a:lumMod val="85000"/>
                      </a:schemeClr>
                    </a:solidFill>
                    <a:ln w="317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600">
                          <a:solidFill>
                            <a:sysClr val="windowText" lastClr="000000"/>
                          </a:solidFill>
                        </a:rPr>
                        <a:t>TN</a:t>
                      </a:r>
                    </a:p>
                  </xdr:txBody>
                </xdr:sp>
              </xdr:grpSp>
              <xdr:sp macro="" textlink="">
                <xdr:nvSpPr>
                  <xdr:cNvPr id="64" name="Rectángulo 63">
                    <a:extLst>
                      <a:ext uri="{FF2B5EF4-FFF2-40B4-BE49-F238E27FC236}">
                        <a16:creationId xmlns:a16="http://schemas.microsoft.com/office/drawing/2014/main" id="{417093DA-AE79-7096-3384-D262AFAB1071}"/>
                      </a:ext>
                    </a:extLst>
                  </xdr:cNvPr>
                  <xdr:cNvSpPr/>
                </xdr:nvSpPr>
                <xdr:spPr>
                  <a:xfrm>
                    <a:off x="17223106" y="17748885"/>
                    <a:ext cx="51434" cy="45719"/>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65" name="Rectángulo 64">
                    <a:extLst>
                      <a:ext uri="{FF2B5EF4-FFF2-40B4-BE49-F238E27FC236}">
                        <a16:creationId xmlns:a16="http://schemas.microsoft.com/office/drawing/2014/main" id="{144D22A7-BA77-D0C5-E67A-0CE473E71939}"/>
                      </a:ext>
                    </a:extLst>
                  </xdr:cNvPr>
                  <xdr:cNvSpPr/>
                </xdr:nvSpPr>
                <xdr:spPr>
                  <a:xfrm>
                    <a:off x="17285970" y="17750790"/>
                    <a:ext cx="51434" cy="45719"/>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66" name="Rectángulo 65">
                    <a:extLst>
                      <a:ext uri="{FF2B5EF4-FFF2-40B4-BE49-F238E27FC236}">
                        <a16:creationId xmlns:a16="http://schemas.microsoft.com/office/drawing/2014/main" id="{E262569E-8E26-7BCD-4745-CF3BC15F832A}"/>
                      </a:ext>
                    </a:extLst>
                  </xdr:cNvPr>
                  <xdr:cNvSpPr/>
                </xdr:nvSpPr>
                <xdr:spPr>
                  <a:xfrm>
                    <a:off x="17352645" y="17750790"/>
                    <a:ext cx="51434" cy="45719"/>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67" name="Rectángulo 66">
                    <a:extLst>
                      <a:ext uri="{FF2B5EF4-FFF2-40B4-BE49-F238E27FC236}">
                        <a16:creationId xmlns:a16="http://schemas.microsoft.com/office/drawing/2014/main" id="{BCFBDDEB-9C46-1229-BBB2-E6C609CA0AAA}"/>
                      </a:ext>
                    </a:extLst>
                  </xdr:cNvPr>
                  <xdr:cNvSpPr/>
                </xdr:nvSpPr>
                <xdr:spPr>
                  <a:xfrm>
                    <a:off x="17413605" y="17748885"/>
                    <a:ext cx="51434" cy="45719"/>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sp macro="" textlink="">
              <xdr:nvSpPr>
                <xdr:cNvPr id="62" name="Rectángulo 61">
                  <a:extLst>
                    <a:ext uri="{FF2B5EF4-FFF2-40B4-BE49-F238E27FC236}">
                      <a16:creationId xmlns:a16="http://schemas.microsoft.com/office/drawing/2014/main" id="{76ADED9D-D65F-0FFE-105A-DBA13E6CFEB4}"/>
                    </a:ext>
                  </a:extLst>
                </xdr:cNvPr>
                <xdr:cNvSpPr/>
              </xdr:nvSpPr>
              <xdr:spPr>
                <a:xfrm rot="5400000">
                  <a:off x="17711086" y="17733347"/>
                  <a:ext cx="60358" cy="19431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270" rtlCol="0" anchor="ctr"/>
                <a:lstStyle/>
                <a:p>
                  <a:pPr algn="ctr"/>
                  <a:r>
                    <a:rPr lang="es-CL" sz="400" b="1">
                      <a:solidFill>
                        <a:sysClr val="windowText" lastClr="000000"/>
                      </a:solidFill>
                    </a:rPr>
                    <a:t>USB</a:t>
                  </a:r>
                </a:p>
              </xdr:txBody>
            </xdr:sp>
          </xdr:grpSp>
          <xdr:sp macro="" textlink="">
            <xdr:nvSpPr>
              <xdr:cNvPr id="60" name="Rectángulo 59">
                <a:extLst>
                  <a:ext uri="{FF2B5EF4-FFF2-40B4-BE49-F238E27FC236}">
                    <a16:creationId xmlns:a16="http://schemas.microsoft.com/office/drawing/2014/main" id="{5AE91C5C-BDA9-8B98-13EB-B3E019573AEE}"/>
                  </a:ext>
                </a:extLst>
              </xdr:cNvPr>
              <xdr:cNvSpPr/>
            </xdr:nvSpPr>
            <xdr:spPr>
              <a:xfrm rot="5400000">
                <a:off x="17711737" y="17368838"/>
                <a:ext cx="64770" cy="18478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270" rtlCol="0" anchor="ctr"/>
              <a:lstStyle/>
              <a:p>
                <a:pPr algn="ctr"/>
                <a:r>
                  <a:rPr lang="es-CL" sz="400" b="1">
                    <a:solidFill>
                      <a:sysClr val="windowText" lastClr="000000"/>
                    </a:solidFill>
                  </a:rPr>
                  <a:t>LMT</a:t>
                </a:r>
              </a:p>
            </xdr:txBody>
          </xdr:sp>
        </xdr:grpSp>
        <xdr:cxnSp macro="">
          <xdr:nvCxnSpPr>
            <xdr:cNvPr id="55" name="Conector recto 54">
              <a:extLst>
                <a:ext uri="{FF2B5EF4-FFF2-40B4-BE49-F238E27FC236}">
                  <a16:creationId xmlns:a16="http://schemas.microsoft.com/office/drawing/2014/main" id="{81A4CB09-2A53-DC0E-672C-3C22B764110E}"/>
                </a:ext>
              </a:extLst>
            </xdr:cNvPr>
            <xdr:cNvCxnSpPr/>
          </xdr:nvCxnSpPr>
          <xdr:spPr>
            <a:xfrm>
              <a:off x="14295120" y="17750790"/>
              <a:ext cx="106680"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6" name="Conector recto 55">
              <a:extLst>
                <a:ext uri="{FF2B5EF4-FFF2-40B4-BE49-F238E27FC236}">
                  <a16:creationId xmlns:a16="http://schemas.microsoft.com/office/drawing/2014/main" id="{C5256712-6E8A-F92D-7A06-41A6E556B5AD}"/>
                </a:ext>
              </a:extLst>
            </xdr:cNvPr>
            <xdr:cNvCxnSpPr/>
          </xdr:nvCxnSpPr>
          <xdr:spPr>
            <a:xfrm>
              <a:off x="14302740" y="17792700"/>
              <a:ext cx="22860"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7" name="Conector recto 56">
              <a:extLst>
                <a:ext uri="{FF2B5EF4-FFF2-40B4-BE49-F238E27FC236}">
                  <a16:creationId xmlns:a16="http://schemas.microsoft.com/office/drawing/2014/main" id="{A346B2CC-43CF-4397-2A2F-50B408F61055}"/>
                </a:ext>
              </a:extLst>
            </xdr:cNvPr>
            <xdr:cNvCxnSpPr/>
          </xdr:nvCxnSpPr>
          <xdr:spPr>
            <a:xfrm>
              <a:off x="14375884" y="17794508"/>
              <a:ext cx="22860"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8" name="Conector recto 57">
              <a:extLst>
                <a:ext uri="{FF2B5EF4-FFF2-40B4-BE49-F238E27FC236}">
                  <a16:creationId xmlns:a16="http://schemas.microsoft.com/office/drawing/2014/main" id="{D2F9F85A-EA59-E011-C46B-20EBE078EA02}"/>
                </a:ext>
              </a:extLst>
            </xdr:cNvPr>
            <xdr:cNvCxnSpPr/>
          </xdr:nvCxnSpPr>
          <xdr:spPr>
            <a:xfrm>
              <a:off x="14341594" y="17792603"/>
              <a:ext cx="22860"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53" name="Rectángulo 52">
            <a:extLst>
              <a:ext uri="{FF2B5EF4-FFF2-40B4-BE49-F238E27FC236}">
                <a16:creationId xmlns:a16="http://schemas.microsoft.com/office/drawing/2014/main" id="{65726873-76A9-F887-D003-3C73FAED3121}"/>
              </a:ext>
            </a:extLst>
          </xdr:cNvPr>
          <xdr:cNvSpPr/>
        </xdr:nvSpPr>
        <xdr:spPr>
          <a:xfrm>
            <a:off x="15301986" y="17495787"/>
            <a:ext cx="1721371" cy="516876"/>
          </a:xfrm>
          <a:prstGeom prst="rect">
            <a:avLst/>
          </a:prstGeom>
          <a:noFill/>
          <a:ln w="317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s-CL" sz="1100">
                <a:solidFill>
                  <a:srgbClr val="008000"/>
                </a:solidFill>
              </a:rPr>
              <a:t>NR3500/</a:t>
            </a:r>
            <a:r>
              <a:rPr lang="es-CL" sz="1100">
                <a:solidFill>
                  <a:srgbClr val="FF0000"/>
                </a:solidFill>
              </a:rPr>
              <a:t>LTE2600/1900</a:t>
            </a:r>
            <a:r>
              <a:rPr lang="es-CL" sz="1100">
                <a:solidFill>
                  <a:srgbClr val="008000"/>
                </a:solidFill>
              </a:rPr>
              <a:t>MHz PROYECTADO</a:t>
            </a:r>
          </a:p>
        </xdr:txBody>
      </xdr:sp>
    </xdr:grpSp>
    <xdr:clientData/>
  </xdr:twoCellAnchor>
  <xdr:twoCellAnchor>
    <xdr:from>
      <xdr:col>6</xdr:col>
      <xdr:colOff>463355</xdr:colOff>
      <xdr:row>30</xdr:row>
      <xdr:rowOff>4171</xdr:rowOff>
    </xdr:from>
    <xdr:to>
      <xdr:col>7</xdr:col>
      <xdr:colOff>343381</xdr:colOff>
      <xdr:row>31</xdr:row>
      <xdr:rowOff>103554</xdr:rowOff>
    </xdr:to>
    <xdr:sp macro="" textlink="">
      <xdr:nvSpPr>
        <xdr:cNvPr id="112" name="Rectángulo 111">
          <a:extLst>
            <a:ext uri="{FF2B5EF4-FFF2-40B4-BE49-F238E27FC236}">
              <a16:creationId xmlns:a16="http://schemas.microsoft.com/office/drawing/2014/main" id="{C70DE9B6-52B4-AEC2-1C75-1E9FF798953E}"/>
            </a:ext>
          </a:extLst>
        </xdr:cNvPr>
        <xdr:cNvSpPr/>
      </xdr:nvSpPr>
      <xdr:spPr bwMode="auto">
        <a:xfrm>
          <a:off x="4830201" y="5506690"/>
          <a:ext cx="671334" cy="282556"/>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3X SFP 25G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lientData/>
  </xdr:twoCellAnchor>
  <xdr:twoCellAnchor>
    <xdr:from>
      <xdr:col>7</xdr:col>
      <xdr:colOff>343381</xdr:colOff>
      <xdr:row>30</xdr:row>
      <xdr:rowOff>145449</xdr:rowOff>
    </xdr:from>
    <xdr:to>
      <xdr:col>7</xdr:col>
      <xdr:colOff>551367</xdr:colOff>
      <xdr:row>33</xdr:row>
      <xdr:rowOff>4348</xdr:rowOff>
    </xdr:to>
    <xdr:cxnSp macro="">
      <xdr:nvCxnSpPr>
        <xdr:cNvPr id="113" name="Conector recto de flecha 112">
          <a:extLst>
            <a:ext uri="{FF2B5EF4-FFF2-40B4-BE49-F238E27FC236}">
              <a16:creationId xmlns:a16="http://schemas.microsoft.com/office/drawing/2014/main" id="{FF7523B9-304F-FE6A-9B38-0660465F8DC5}"/>
            </a:ext>
          </a:extLst>
        </xdr:cNvPr>
        <xdr:cNvCxnSpPr>
          <a:stCxn id="112" idx="3"/>
          <a:endCxn id="89" idx="0"/>
        </xdr:cNvCxnSpPr>
      </xdr:nvCxnSpPr>
      <xdr:spPr bwMode="auto">
        <a:xfrm>
          <a:off x="5501535" y="5647968"/>
          <a:ext cx="207986" cy="408418"/>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9</xdr:col>
      <xdr:colOff>553329</xdr:colOff>
      <xdr:row>26</xdr:row>
      <xdr:rowOff>38833</xdr:rowOff>
    </xdr:from>
    <xdr:to>
      <xdr:col>12</xdr:col>
      <xdr:colOff>417206</xdr:colOff>
      <xdr:row>27</xdr:row>
      <xdr:rowOff>165609</xdr:rowOff>
    </xdr:to>
    <xdr:grpSp>
      <xdr:nvGrpSpPr>
        <xdr:cNvPr id="117" name="Grupo 116">
          <a:extLst>
            <a:ext uri="{FF2B5EF4-FFF2-40B4-BE49-F238E27FC236}">
              <a16:creationId xmlns:a16="http://schemas.microsoft.com/office/drawing/2014/main" id="{1D60F9C7-D60F-56AC-8A6A-214435A9C561}"/>
            </a:ext>
          </a:extLst>
        </xdr:cNvPr>
        <xdr:cNvGrpSpPr/>
      </xdr:nvGrpSpPr>
      <xdr:grpSpPr>
        <a:xfrm>
          <a:off x="7049379" y="5001358"/>
          <a:ext cx="2149877" cy="317276"/>
          <a:chOff x="7480788" y="4900100"/>
          <a:chExt cx="2241610" cy="313759"/>
        </a:xfrm>
      </xdr:grpSpPr>
      <xdr:sp macro="" textlink="">
        <xdr:nvSpPr>
          <xdr:cNvPr id="115" name="Proceso alternativo 1241">
            <a:extLst>
              <a:ext uri="{FF2B5EF4-FFF2-40B4-BE49-F238E27FC236}">
                <a16:creationId xmlns:a16="http://schemas.microsoft.com/office/drawing/2014/main" id="{F5F1C5D6-CCBA-46D1-A834-FFBFDC7D34D8}"/>
              </a:ext>
            </a:extLst>
          </xdr:cNvPr>
          <xdr:cNvSpPr/>
        </xdr:nvSpPr>
        <xdr:spPr>
          <a:xfrm>
            <a:off x="7480788" y="4900100"/>
            <a:ext cx="2241610" cy="313759"/>
          </a:xfrm>
          <a:prstGeom prst="flowChartAlternateProcess">
            <a:avLst/>
          </a:prstGeom>
          <a:solidFill>
            <a:schemeClr val="bg1">
              <a:lumMod val="75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lang="es-CL" sz="1100">
                <a:solidFill>
                  <a:sysClr val="windowText" lastClr="000000"/>
                </a:solidFill>
              </a:rPr>
              <a:t>AIR32B7A HBP LBP (SECTOR C)</a:t>
            </a:r>
          </a:p>
        </xdr:txBody>
      </xdr:sp>
      <xdr:sp macro="" textlink="">
        <xdr:nvSpPr>
          <xdr:cNvPr id="116" name="Elipse 115">
            <a:extLst>
              <a:ext uri="{FF2B5EF4-FFF2-40B4-BE49-F238E27FC236}">
                <a16:creationId xmlns:a16="http://schemas.microsoft.com/office/drawing/2014/main" id="{450B8956-AF45-4001-827C-B5E8D4892723}"/>
              </a:ext>
            </a:extLst>
          </xdr:cNvPr>
          <xdr:cNvSpPr/>
        </xdr:nvSpPr>
        <xdr:spPr bwMode="auto">
          <a:xfrm>
            <a:off x="7525128" y="4987737"/>
            <a:ext cx="189787" cy="169474"/>
          </a:xfrm>
          <a:prstGeom prst="ellipse">
            <a:avLst/>
          </a:prstGeom>
          <a:noFill/>
          <a:ln w="12700"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txBody>
          <a:bodyPr vertOverflow="clip" wrap="square" lIns="18288" tIns="0" rIns="0" bIns="0" rtlCol="0" anchor="ctr" upright="1"/>
          <a:lstStyle/>
          <a:p>
            <a:pPr algn="ctr"/>
            <a:r>
              <a:rPr lang="es-CL" sz="1100"/>
              <a:t>1</a:t>
            </a:r>
          </a:p>
        </xdr:txBody>
      </xdr:sp>
    </xdr:grpSp>
    <xdr:clientData/>
  </xdr:twoCellAnchor>
  <xdr:twoCellAnchor>
    <xdr:from>
      <xdr:col>9</xdr:col>
      <xdr:colOff>549519</xdr:colOff>
      <xdr:row>24</xdr:row>
      <xdr:rowOff>9526</xdr:rowOff>
    </xdr:from>
    <xdr:to>
      <xdr:col>12</xdr:col>
      <xdr:colOff>417206</xdr:colOff>
      <xdr:row>25</xdr:row>
      <xdr:rowOff>140112</xdr:rowOff>
    </xdr:to>
    <xdr:grpSp>
      <xdr:nvGrpSpPr>
        <xdr:cNvPr id="118" name="Grupo 117">
          <a:extLst>
            <a:ext uri="{FF2B5EF4-FFF2-40B4-BE49-F238E27FC236}">
              <a16:creationId xmlns:a16="http://schemas.microsoft.com/office/drawing/2014/main" id="{D499A313-A807-CD4E-7CF6-F66CF466C34B}"/>
            </a:ext>
          </a:extLst>
        </xdr:cNvPr>
        <xdr:cNvGrpSpPr/>
      </xdr:nvGrpSpPr>
      <xdr:grpSpPr>
        <a:xfrm>
          <a:off x="7045569" y="4591051"/>
          <a:ext cx="2153687" cy="321086"/>
          <a:chOff x="7480788" y="4900100"/>
          <a:chExt cx="2241610" cy="313759"/>
        </a:xfrm>
      </xdr:grpSpPr>
      <xdr:sp macro="" textlink="">
        <xdr:nvSpPr>
          <xdr:cNvPr id="119" name="Proceso alternativo 1241">
            <a:extLst>
              <a:ext uri="{FF2B5EF4-FFF2-40B4-BE49-F238E27FC236}">
                <a16:creationId xmlns:a16="http://schemas.microsoft.com/office/drawing/2014/main" id="{C915F4B2-535E-5A37-F2CF-ADD63A070984}"/>
              </a:ext>
            </a:extLst>
          </xdr:cNvPr>
          <xdr:cNvSpPr/>
        </xdr:nvSpPr>
        <xdr:spPr>
          <a:xfrm>
            <a:off x="7480788" y="4900100"/>
            <a:ext cx="2241610" cy="313759"/>
          </a:xfrm>
          <a:prstGeom prst="flowChartAlternateProcess">
            <a:avLst/>
          </a:prstGeom>
          <a:solidFill>
            <a:schemeClr val="bg1">
              <a:lumMod val="75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lang="es-CL" sz="1100">
                <a:solidFill>
                  <a:sysClr val="windowText" lastClr="000000"/>
                </a:solidFill>
              </a:rPr>
              <a:t>AIR32B7A HBP LBP (SECTOR B)</a:t>
            </a:r>
          </a:p>
        </xdr:txBody>
      </xdr:sp>
      <xdr:sp macro="" textlink="">
        <xdr:nvSpPr>
          <xdr:cNvPr id="120" name="Elipse 119">
            <a:extLst>
              <a:ext uri="{FF2B5EF4-FFF2-40B4-BE49-F238E27FC236}">
                <a16:creationId xmlns:a16="http://schemas.microsoft.com/office/drawing/2014/main" id="{05C5D21D-62B1-AECF-4816-1325A01A5102}"/>
              </a:ext>
            </a:extLst>
          </xdr:cNvPr>
          <xdr:cNvSpPr/>
        </xdr:nvSpPr>
        <xdr:spPr bwMode="auto">
          <a:xfrm>
            <a:off x="7525128" y="4987737"/>
            <a:ext cx="189787" cy="169474"/>
          </a:xfrm>
          <a:prstGeom prst="ellipse">
            <a:avLst/>
          </a:prstGeom>
          <a:noFill/>
          <a:ln w="12700"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txBody>
          <a:bodyPr vertOverflow="clip" wrap="square" lIns="18288" tIns="0" rIns="0" bIns="0" rtlCol="0" anchor="ctr" upright="1"/>
          <a:lstStyle/>
          <a:p>
            <a:pPr algn="ctr"/>
            <a:r>
              <a:rPr lang="es-CL" sz="1100"/>
              <a:t>1</a:t>
            </a:r>
          </a:p>
        </xdr:txBody>
      </xdr:sp>
    </xdr:grpSp>
    <xdr:clientData/>
  </xdr:twoCellAnchor>
  <xdr:twoCellAnchor>
    <xdr:from>
      <xdr:col>9</xdr:col>
      <xdr:colOff>553329</xdr:colOff>
      <xdr:row>21</xdr:row>
      <xdr:rowOff>179950</xdr:rowOff>
    </xdr:from>
    <xdr:to>
      <xdr:col>12</xdr:col>
      <xdr:colOff>417206</xdr:colOff>
      <xdr:row>23</xdr:row>
      <xdr:rowOff>121648</xdr:rowOff>
    </xdr:to>
    <xdr:grpSp>
      <xdr:nvGrpSpPr>
        <xdr:cNvPr id="121" name="Grupo 120">
          <a:extLst>
            <a:ext uri="{FF2B5EF4-FFF2-40B4-BE49-F238E27FC236}">
              <a16:creationId xmlns:a16="http://schemas.microsoft.com/office/drawing/2014/main" id="{3AE92945-EA1A-5029-76AC-E85D20926982}"/>
            </a:ext>
          </a:extLst>
        </xdr:cNvPr>
        <xdr:cNvGrpSpPr/>
      </xdr:nvGrpSpPr>
      <xdr:grpSpPr>
        <a:xfrm>
          <a:off x="7049379" y="4189975"/>
          <a:ext cx="2149877" cy="322698"/>
          <a:chOff x="7480788" y="4900100"/>
          <a:chExt cx="2241610" cy="313759"/>
        </a:xfrm>
      </xdr:grpSpPr>
      <xdr:sp macro="" textlink="">
        <xdr:nvSpPr>
          <xdr:cNvPr id="122" name="Proceso alternativo 1241">
            <a:extLst>
              <a:ext uri="{FF2B5EF4-FFF2-40B4-BE49-F238E27FC236}">
                <a16:creationId xmlns:a16="http://schemas.microsoft.com/office/drawing/2014/main" id="{13A416E9-EC0C-A790-A6F7-30D9FBE5C89A}"/>
              </a:ext>
            </a:extLst>
          </xdr:cNvPr>
          <xdr:cNvSpPr/>
        </xdr:nvSpPr>
        <xdr:spPr>
          <a:xfrm>
            <a:off x="7480788" y="4900100"/>
            <a:ext cx="2241610" cy="313759"/>
          </a:xfrm>
          <a:prstGeom prst="flowChartAlternateProcess">
            <a:avLst/>
          </a:prstGeom>
          <a:solidFill>
            <a:schemeClr val="bg1">
              <a:lumMod val="75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lang="es-CL" sz="1100">
                <a:solidFill>
                  <a:sysClr val="windowText" lastClr="000000"/>
                </a:solidFill>
              </a:rPr>
              <a:t>AIR32 B7A HBP LBP (SECTOR A)</a:t>
            </a:r>
          </a:p>
        </xdr:txBody>
      </xdr:sp>
      <xdr:sp macro="" textlink="">
        <xdr:nvSpPr>
          <xdr:cNvPr id="123" name="Elipse 122">
            <a:extLst>
              <a:ext uri="{FF2B5EF4-FFF2-40B4-BE49-F238E27FC236}">
                <a16:creationId xmlns:a16="http://schemas.microsoft.com/office/drawing/2014/main" id="{83A7D3FB-AD66-9E1E-571D-F4C111379735}"/>
              </a:ext>
            </a:extLst>
          </xdr:cNvPr>
          <xdr:cNvSpPr/>
        </xdr:nvSpPr>
        <xdr:spPr bwMode="auto">
          <a:xfrm>
            <a:off x="7525128" y="4987737"/>
            <a:ext cx="189787" cy="169474"/>
          </a:xfrm>
          <a:prstGeom prst="ellipse">
            <a:avLst/>
          </a:prstGeom>
          <a:noFill/>
          <a:ln w="12700"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txBody>
          <a:bodyPr vertOverflow="clip" wrap="square" lIns="18288" tIns="0" rIns="0" bIns="0" rtlCol="0" anchor="ctr" upright="1"/>
          <a:lstStyle/>
          <a:p>
            <a:pPr algn="ctr"/>
            <a:r>
              <a:rPr lang="es-CL" sz="1100"/>
              <a:t>1</a:t>
            </a:r>
          </a:p>
        </xdr:txBody>
      </xdr:sp>
    </xdr:grpSp>
    <xdr:clientData/>
  </xdr:twoCellAnchor>
  <xdr:twoCellAnchor>
    <xdr:from>
      <xdr:col>9</xdr:col>
      <xdr:colOff>167406</xdr:colOff>
      <xdr:row>27</xdr:row>
      <xdr:rowOff>28034</xdr:rowOff>
    </xdr:from>
    <xdr:to>
      <xdr:col>9</xdr:col>
      <xdr:colOff>593860</xdr:colOff>
      <xdr:row>33</xdr:row>
      <xdr:rowOff>2589</xdr:rowOff>
    </xdr:to>
    <xdr:cxnSp macro="">
      <xdr:nvCxnSpPr>
        <xdr:cNvPr id="124" name="Conector: angular 123">
          <a:extLst>
            <a:ext uri="{FF2B5EF4-FFF2-40B4-BE49-F238E27FC236}">
              <a16:creationId xmlns:a16="http://schemas.microsoft.com/office/drawing/2014/main" id="{92CFFED2-B905-480B-87D6-7AAEBCFDE027}"/>
            </a:ext>
          </a:extLst>
        </xdr:cNvPr>
        <xdr:cNvCxnSpPr>
          <a:cxnSpLocks/>
          <a:stCxn id="85" idx="0"/>
          <a:endCxn id="116" idx="2"/>
        </xdr:cNvCxnSpPr>
      </xdr:nvCxnSpPr>
      <xdr:spPr bwMode="auto">
        <a:xfrm rot="5400000" flipH="1" flipV="1">
          <a:off x="6584605" y="5304604"/>
          <a:ext cx="1073593" cy="426454"/>
        </a:xfrm>
        <a:prstGeom prst="bentConnector2">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699867</xdr:colOff>
      <xdr:row>28</xdr:row>
      <xdr:rowOff>3517</xdr:rowOff>
    </xdr:from>
    <xdr:to>
      <xdr:col>10</xdr:col>
      <xdr:colOff>488144</xdr:colOff>
      <xdr:row>30</xdr:row>
      <xdr:rowOff>82792</xdr:rowOff>
    </xdr:to>
    <xdr:sp macro="" textlink="">
      <xdr:nvSpPr>
        <xdr:cNvPr id="125" name="41 CuadroTexto">
          <a:extLst>
            <a:ext uri="{FF2B5EF4-FFF2-40B4-BE49-F238E27FC236}">
              <a16:creationId xmlns:a16="http://schemas.microsoft.com/office/drawing/2014/main" id="{60E83B4C-89B2-44E1-962A-B158FCC64E93}"/>
            </a:ext>
          </a:extLst>
        </xdr:cNvPr>
        <xdr:cNvSpPr txBox="1"/>
      </xdr:nvSpPr>
      <xdr:spPr>
        <a:xfrm>
          <a:off x="6649329" y="5139690"/>
          <a:ext cx="1370892" cy="4456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L" sz="900" b="0">
              <a:solidFill>
                <a:srgbClr val="008000"/>
              </a:solidFill>
            </a:rPr>
            <a:t>3X F.O L=10m</a:t>
          </a:r>
        </a:p>
        <a:p>
          <a:pPr algn="ctr"/>
          <a:r>
            <a:rPr lang="es-CL" sz="900" b="0">
              <a:solidFill>
                <a:srgbClr val="008000"/>
              </a:solidFill>
            </a:rPr>
            <a:t>PROYECTADOS</a:t>
          </a:r>
        </a:p>
      </xdr:txBody>
    </xdr:sp>
    <xdr:clientData/>
  </xdr:twoCellAnchor>
  <xdr:twoCellAnchor>
    <xdr:from>
      <xdr:col>8</xdr:col>
      <xdr:colOff>743773</xdr:colOff>
      <xdr:row>24</xdr:row>
      <xdr:rowOff>180666</xdr:rowOff>
    </xdr:from>
    <xdr:to>
      <xdr:col>9</xdr:col>
      <xdr:colOff>597594</xdr:colOff>
      <xdr:row>33</xdr:row>
      <xdr:rowOff>1809</xdr:rowOff>
    </xdr:to>
    <xdr:cxnSp macro="">
      <xdr:nvCxnSpPr>
        <xdr:cNvPr id="128" name="Conector: angular 127">
          <a:extLst>
            <a:ext uri="{FF2B5EF4-FFF2-40B4-BE49-F238E27FC236}">
              <a16:creationId xmlns:a16="http://schemas.microsoft.com/office/drawing/2014/main" id="{D462B717-C0AC-5C0D-C5B5-0E8877444D0A}"/>
            </a:ext>
          </a:extLst>
        </xdr:cNvPr>
        <xdr:cNvCxnSpPr>
          <a:cxnSpLocks/>
          <a:stCxn id="91" idx="0"/>
          <a:endCxn id="120" idx="2"/>
        </xdr:cNvCxnSpPr>
      </xdr:nvCxnSpPr>
      <xdr:spPr bwMode="auto">
        <a:xfrm rot="5400000" flipH="1" flipV="1">
          <a:off x="6280949" y="4996433"/>
          <a:ext cx="1469700" cy="645128"/>
        </a:xfrm>
        <a:prstGeom prst="bentConnector2">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528224</xdr:colOff>
      <xdr:row>22</xdr:row>
      <xdr:rowOff>166201</xdr:rowOff>
    </xdr:from>
    <xdr:to>
      <xdr:col>9</xdr:col>
      <xdr:colOff>593858</xdr:colOff>
      <xdr:row>33</xdr:row>
      <xdr:rowOff>1810</xdr:rowOff>
    </xdr:to>
    <xdr:cxnSp macro="">
      <xdr:nvCxnSpPr>
        <xdr:cNvPr id="131" name="Conector: angular 130">
          <a:extLst>
            <a:ext uri="{FF2B5EF4-FFF2-40B4-BE49-F238E27FC236}">
              <a16:creationId xmlns:a16="http://schemas.microsoft.com/office/drawing/2014/main" id="{737678EB-33F7-93CC-544A-31D23167E9B0}"/>
            </a:ext>
          </a:extLst>
        </xdr:cNvPr>
        <xdr:cNvCxnSpPr>
          <a:cxnSpLocks/>
          <a:stCxn id="90" idx="0"/>
          <a:endCxn id="123" idx="2"/>
        </xdr:cNvCxnSpPr>
      </xdr:nvCxnSpPr>
      <xdr:spPr bwMode="auto">
        <a:xfrm rot="5400000" flipH="1" flipV="1">
          <a:off x="5980901" y="4700121"/>
          <a:ext cx="1850512" cy="856941"/>
        </a:xfrm>
        <a:prstGeom prst="bentConnector2">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4</xdr:col>
      <xdr:colOff>379453</xdr:colOff>
      <xdr:row>14</xdr:row>
      <xdr:rowOff>93525</xdr:rowOff>
    </xdr:from>
    <xdr:to>
      <xdr:col>7</xdr:col>
      <xdr:colOff>551368</xdr:colOff>
      <xdr:row>33</xdr:row>
      <xdr:rowOff>4348</xdr:rowOff>
    </xdr:to>
    <xdr:cxnSp macro="">
      <xdr:nvCxnSpPr>
        <xdr:cNvPr id="134" name="Conector: angular 133">
          <a:extLst>
            <a:ext uri="{FF2B5EF4-FFF2-40B4-BE49-F238E27FC236}">
              <a16:creationId xmlns:a16="http://schemas.microsoft.com/office/drawing/2014/main" id="{3C4DAEA0-5493-1A6C-4ED6-742D1541EEF9}"/>
            </a:ext>
          </a:extLst>
        </xdr:cNvPr>
        <xdr:cNvCxnSpPr>
          <a:cxnSpLocks/>
          <a:stCxn id="89" idx="0"/>
          <a:endCxn id="8" idx="4"/>
        </xdr:cNvCxnSpPr>
      </xdr:nvCxnSpPr>
      <xdr:spPr bwMode="auto">
        <a:xfrm rot="16200000" flipV="1">
          <a:off x="2741047" y="3087912"/>
          <a:ext cx="3391111" cy="2545838"/>
        </a:xfrm>
        <a:prstGeom prst="bentConnector3">
          <a:avLst>
            <a:gd name="adj1" fmla="val 60593"/>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294395</xdr:colOff>
      <xdr:row>14</xdr:row>
      <xdr:rowOff>96979</xdr:rowOff>
    </xdr:from>
    <xdr:to>
      <xdr:col>8</xdr:col>
      <xdr:colOff>2632</xdr:colOff>
      <xdr:row>33</xdr:row>
      <xdr:rowOff>5176</xdr:rowOff>
    </xdr:to>
    <xdr:cxnSp macro="">
      <xdr:nvCxnSpPr>
        <xdr:cNvPr id="137" name="Conector: angular 136">
          <a:extLst>
            <a:ext uri="{FF2B5EF4-FFF2-40B4-BE49-F238E27FC236}">
              <a16:creationId xmlns:a16="http://schemas.microsoft.com/office/drawing/2014/main" id="{FCF47077-8394-0048-96D2-7681A14ECF74}"/>
            </a:ext>
          </a:extLst>
        </xdr:cNvPr>
        <xdr:cNvCxnSpPr>
          <a:cxnSpLocks/>
          <a:stCxn id="83" idx="0"/>
          <a:endCxn id="25" idx="4"/>
        </xdr:cNvCxnSpPr>
      </xdr:nvCxnSpPr>
      <xdr:spPr bwMode="auto">
        <a:xfrm rot="16200000" flipV="1">
          <a:off x="4008079" y="4113199"/>
          <a:ext cx="3388485" cy="499545"/>
        </a:xfrm>
        <a:prstGeom prst="bentConnector3">
          <a:avLst>
            <a:gd name="adj1" fmla="val 66406"/>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232830</xdr:colOff>
      <xdr:row>14</xdr:row>
      <xdr:rowOff>93526</xdr:rowOff>
    </xdr:from>
    <xdr:to>
      <xdr:col>10</xdr:col>
      <xdr:colOff>205254</xdr:colOff>
      <xdr:row>33</xdr:row>
      <xdr:rowOff>4387</xdr:rowOff>
    </xdr:to>
    <xdr:cxnSp macro="">
      <xdr:nvCxnSpPr>
        <xdr:cNvPr id="138" name="Conector: angular 137">
          <a:extLst>
            <a:ext uri="{FF2B5EF4-FFF2-40B4-BE49-F238E27FC236}">
              <a16:creationId xmlns:a16="http://schemas.microsoft.com/office/drawing/2014/main" id="{11D18E94-9370-266E-09ED-7FC115C6FF8B}"/>
            </a:ext>
          </a:extLst>
        </xdr:cNvPr>
        <xdr:cNvCxnSpPr>
          <a:cxnSpLocks/>
          <a:stCxn id="84" idx="0"/>
          <a:endCxn id="41" idx="4"/>
        </xdr:cNvCxnSpPr>
      </xdr:nvCxnSpPr>
      <xdr:spPr bwMode="auto">
        <a:xfrm rot="5400000" flipH="1" flipV="1">
          <a:off x="5264237" y="3583331"/>
          <a:ext cx="3391149" cy="1555039"/>
        </a:xfrm>
        <a:prstGeom prst="bentConnector3">
          <a:avLst>
            <a:gd name="adj1" fmla="val 66646"/>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492674</xdr:colOff>
      <xdr:row>22</xdr:row>
      <xdr:rowOff>55098</xdr:rowOff>
    </xdr:from>
    <xdr:to>
      <xdr:col>7</xdr:col>
      <xdr:colOff>704436</xdr:colOff>
      <xdr:row>24</xdr:row>
      <xdr:rowOff>132468</xdr:rowOff>
    </xdr:to>
    <xdr:sp macro="" textlink="">
      <xdr:nvSpPr>
        <xdr:cNvPr id="147" name="41 CuadroTexto">
          <a:extLst>
            <a:ext uri="{FF2B5EF4-FFF2-40B4-BE49-F238E27FC236}">
              <a16:creationId xmlns:a16="http://schemas.microsoft.com/office/drawing/2014/main" id="{8683A502-336F-499C-8D92-A233E4A91294}"/>
            </a:ext>
          </a:extLst>
        </xdr:cNvPr>
        <xdr:cNvSpPr txBox="1"/>
      </xdr:nvSpPr>
      <xdr:spPr>
        <a:xfrm>
          <a:off x="4053053" y="4108150"/>
          <a:ext cx="1788314" cy="4452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L" sz="900" b="0">
              <a:solidFill>
                <a:srgbClr val="008000"/>
              </a:solidFill>
            </a:rPr>
            <a:t>1X F.O L=10m PROYECTADAS</a:t>
          </a:r>
        </a:p>
        <a:p>
          <a:pPr algn="ctr"/>
          <a:r>
            <a:rPr lang="es-CL" sz="900" b="0">
              <a:solidFill>
                <a:srgbClr val="008000"/>
              </a:solidFill>
            </a:rPr>
            <a:t>2X F.O L=20m PROYECTADAS</a:t>
          </a:r>
        </a:p>
        <a:p>
          <a:pPr algn="ctr"/>
          <a:endParaRPr lang="es-CL" sz="900" b="0">
            <a:solidFill>
              <a:srgbClr val="008000"/>
            </a:solidFill>
          </a:endParaRPr>
        </a:p>
      </xdr:txBody>
    </xdr:sp>
    <xdr:clientData/>
  </xdr:twoCellAnchor>
  <xdr:twoCellAnchor>
    <xdr:from>
      <xdr:col>9</xdr:col>
      <xdr:colOff>334544</xdr:colOff>
      <xdr:row>30</xdr:row>
      <xdr:rowOff>36635</xdr:rowOff>
    </xdr:from>
    <xdr:to>
      <xdr:col>10</xdr:col>
      <xdr:colOff>218337</xdr:colOff>
      <xdr:row>31</xdr:row>
      <xdr:rowOff>131552</xdr:rowOff>
    </xdr:to>
    <xdr:sp macro="" textlink="">
      <xdr:nvSpPr>
        <xdr:cNvPr id="148" name="Rectángulo 147">
          <a:extLst>
            <a:ext uri="{FF2B5EF4-FFF2-40B4-BE49-F238E27FC236}">
              <a16:creationId xmlns:a16="http://schemas.microsoft.com/office/drawing/2014/main" id="{67C8AEAA-5EDC-435C-A68C-082DEA01D6E8}"/>
            </a:ext>
          </a:extLst>
        </xdr:cNvPr>
        <xdr:cNvSpPr/>
      </xdr:nvSpPr>
      <xdr:spPr bwMode="auto">
        <a:xfrm>
          <a:off x="7075313" y="5539154"/>
          <a:ext cx="675101" cy="278090"/>
        </a:xfrm>
        <a:prstGeom prst="rect">
          <a:avLst/>
        </a:prstGeom>
        <a:noFill/>
        <a:ln w="3175" cap="flat" cmpd="sng" algn="ctr">
          <a:solidFill>
            <a:srgbClr val="FFC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C000"/>
              </a:solidFill>
              <a:effectLst/>
              <a:uLnTx/>
              <a:uFillTx/>
            </a:rPr>
            <a:t>3X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C000"/>
              </a:solidFill>
              <a:effectLst/>
              <a:uLnTx/>
              <a:uFillTx/>
            </a:rPr>
            <a:t>REUBICADOS</a:t>
          </a:r>
        </a:p>
      </xdr:txBody>
    </xdr:sp>
    <xdr:clientData/>
  </xdr:twoCellAnchor>
  <xdr:twoCellAnchor>
    <xdr:from>
      <xdr:col>9</xdr:col>
      <xdr:colOff>161192</xdr:colOff>
      <xdr:row>30</xdr:row>
      <xdr:rowOff>179491</xdr:rowOff>
    </xdr:from>
    <xdr:to>
      <xdr:col>9</xdr:col>
      <xdr:colOff>336449</xdr:colOff>
      <xdr:row>33</xdr:row>
      <xdr:rowOff>25602</xdr:rowOff>
    </xdr:to>
    <xdr:cxnSp macro="">
      <xdr:nvCxnSpPr>
        <xdr:cNvPr id="149" name="Conector recto de flecha 148">
          <a:extLst>
            <a:ext uri="{FF2B5EF4-FFF2-40B4-BE49-F238E27FC236}">
              <a16:creationId xmlns:a16="http://schemas.microsoft.com/office/drawing/2014/main" id="{5022BE15-04B3-42A1-ADB0-F7ACA0204407}"/>
            </a:ext>
          </a:extLst>
        </xdr:cNvPr>
        <xdr:cNvCxnSpPr>
          <a:stCxn id="148" idx="1"/>
        </xdr:cNvCxnSpPr>
      </xdr:nvCxnSpPr>
      <xdr:spPr bwMode="auto">
        <a:xfrm flipH="1">
          <a:off x="6901961" y="5682010"/>
          <a:ext cx="175257" cy="395630"/>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FFC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xdr:col>
      <xdr:colOff>704258</xdr:colOff>
      <xdr:row>42</xdr:row>
      <xdr:rowOff>183150</xdr:rowOff>
    </xdr:from>
    <xdr:to>
      <xdr:col>11</xdr:col>
      <xdr:colOff>506491</xdr:colOff>
      <xdr:row>48</xdr:row>
      <xdr:rowOff>165161</xdr:rowOff>
    </xdr:to>
    <xdr:grpSp>
      <xdr:nvGrpSpPr>
        <xdr:cNvPr id="150" name="Grupo 149">
          <a:extLst>
            <a:ext uri="{FF2B5EF4-FFF2-40B4-BE49-F238E27FC236}">
              <a16:creationId xmlns:a16="http://schemas.microsoft.com/office/drawing/2014/main" id="{FA708629-5B87-442C-BA40-739EBA43C2D6}"/>
            </a:ext>
          </a:extLst>
        </xdr:cNvPr>
        <xdr:cNvGrpSpPr/>
      </xdr:nvGrpSpPr>
      <xdr:grpSpPr>
        <a:xfrm>
          <a:off x="1104308" y="8193675"/>
          <a:ext cx="7422233" cy="1125011"/>
          <a:chOff x="751668" y="6433505"/>
          <a:chExt cx="6084469" cy="863476"/>
        </a:xfrm>
      </xdr:grpSpPr>
      <xdr:grpSp>
        <xdr:nvGrpSpPr>
          <xdr:cNvPr id="151" name="Grupo 150">
            <a:extLst>
              <a:ext uri="{FF2B5EF4-FFF2-40B4-BE49-F238E27FC236}">
                <a16:creationId xmlns:a16="http://schemas.microsoft.com/office/drawing/2014/main" id="{19BC258D-A690-D8B5-2E07-BC7D13E859DE}"/>
              </a:ext>
            </a:extLst>
          </xdr:cNvPr>
          <xdr:cNvGrpSpPr/>
        </xdr:nvGrpSpPr>
        <xdr:grpSpPr>
          <a:xfrm>
            <a:off x="751668" y="6433505"/>
            <a:ext cx="6084469" cy="863476"/>
            <a:chOff x="742682" y="6480929"/>
            <a:chExt cx="6114773" cy="874240"/>
          </a:xfrm>
        </xdr:grpSpPr>
        <xdr:grpSp>
          <xdr:nvGrpSpPr>
            <xdr:cNvPr id="154" name="Grupo 153">
              <a:extLst>
                <a:ext uri="{FF2B5EF4-FFF2-40B4-BE49-F238E27FC236}">
                  <a16:creationId xmlns:a16="http://schemas.microsoft.com/office/drawing/2014/main" id="{E93B1C53-EBDD-4C1B-AD4E-3D0B0F3B1B60}"/>
                </a:ext>
              </a:extLst>
            </xdr:cNvPr>
            <xdr:cNvGrpSpPr/>
          </xdr:nvGrpSpPr>
          <xdr:grpSpPr>
            <a:xfrm>
              <a:off x="742682" y="6480929"/>
              <a:ext cx="6114773" cy="874240"/>
              <a:chOff x="4932983" y="35404405"/>
              <a:chExt cx="5151272" cy="550822"/>
            </a:xfrm>
          </xdr:grpSpPr>
          <xdr:sp macro="" textlink="">
            <xdr:nvSpPr>
              <xdr:cNvPr id="187" name="Proceso alternativo 1155">
                <a:extLst>
                  <a:ext uri="{FF2B5EF4-FFF2-40B4-BE49-F238E27FC236}">
                    <a16:creationId xmlns:a16="http://schemas.microsoft.com/office/drawing/2014/main" id="{71904D99-7698-D875-1608-8F0F27ADC9E3}"/>
                  </a:ext>
                </a:extLst>
              </xdr:cNvPr>
              <xdr:cNvSpPr/>
            </xdr:nvSpPr>
            <xdr:spPr>
              <a:xfrm>
                <a:off x="4932983" y="35404405"/>
                <a:ext cx="5151272" cy="550822"/>
              </a:xfrm>
              <a:prstGeom prst="flowChartAlternateProcess">
                <a:avLst/>
              </a:prstGeom>
              <a:solidFill>
                <a:schemeClr val="bg1">
                  <a:lumMod val="85000"/>
                </a:schemeClr>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solidFill>
                    <a:sysClr val="windowText" lastClr="000000"/>
                  </a:solidFill>
                </a:endParaRPr>
              </a:p>
            </xdr:txBody>
          </xdr:sp>
          <xdr:sp macro="" textlink="">
            <xdr:nvSpPr>
              <xdr:cNvPr id="188" name="Rectángulo 187">
                <a:extLst>
                  <a:ext uri="{FF2B5EF4-FFF2-40B4-BE49-F238E27FC236}">
                    <a16:creationId xmlns:a16="http://schemas.microsoft.com/office/drawing/2014/main" id="{5F335B21-3733-F017-1437-E904683D1E59}"/>
                  </a:ext>
                </a:extLst>
              </xdr:cNvPr>
              <xdr:cNvSpPr/>
            </xdr:nvSpPr>
            <xdr:spPr>
              <a:xfrm>
                <a:off x="6493273" y="35490432"/>
                <a:ext cx="1021661" cy="173763"/>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solidFill>
                    <a:sysClr val="windowText" lastClr="000000"/>
                  </a:solidFill>
                </a:endParaRPr>
              </a:p>
            </xdr:txBody>
          </xdr:sp>
          <xdr:sp macro="" textlink="">
            <xdr:nvSpPr>
              <xdr:cNvPr id="189" name="Rectángulo 188">
                <a:extLst>
                  <a:ext uri="{FF2B5EF4-FFF2-40B4-BE49-F238E27FC236}">
                    <a16:creationId xmlns:a16="http://schemas.microsoft.com/office/drawing/2014/main" id="{20FD1409-3B27-3D2E-9362-D0819C5BE530}"/>
                  </a:ext>
                </a:extLst>
              </xdr:cNvPr>
              <xdr:cNvSpPr/>
            </xdr:nvSpPr>
            <xdr:spPr>
              <a:xfrm>
                <a:off x="7684763" y="35485917"/>
                <a:ext cx="1357656" cy="317800"/>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solidFill>
                    <a:sysClr val="windowText" lastClr="000000"/>
                  </a:solidFill>
                </a:endParaRPr>
              </a:p>
            </xdr:txBody>
          </xdr:sp>
          <xdr:sp macro="" textlink="">
            <xdr:nvSpPr>
              <xdr:cNvPr id="190" name="Rectángulo 189">
                <a:extLst>
                  <a:ext uri="{FF2B5EF4-FFF2-40B4-BE49-F238E27FC236}">
                    <a16:creationId xmlns:a16="http://schemas.microsoft.com/office/drawing/2014/main" id="{90C30FB7-1C49-2FDB-A617-A3DAFDEC0FC4}"/>
                  </a:ext>
                </a:extLst>
              </xdr:cNvPr>
              <xdr:cNvSpPr/>
            </xdr:nvSpPr>
            <xdr:spPr>
              <a:xfrm>
                <a:off x="9371088" y="35485774"/>
                <a:ext cx="576224" cy="317948"/>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solidFill>
                    <a:sysClr val="windowText" lastClr="000000"/>
                  </a:solidFill>
                </a:endParaRPr>
              </a:p>
            </xdr:txBody>
          </xdr:sp>
        </xdr:grpSp>
        <xdr:sp macro="" textlink="">
          <xdr:nvSpPr>
            <xdr:cNvPr id="155" name="Rectángulo 154">
              <a:extLst>
                <a:ext uri="{FF2B5EF4-FFF2-40B4-BE49-F238E27FC236}">
                  <a16:creationId xmlns:a16="http://schemas.microsoft.com/office/drawing/2014/main" id="{E8A709EF-72B2-6F79-5A12-7FF9DAA5BB5A}"/>
                </a:ext>
              </a:extLst>
            </xdr:cNvPr>
            <xdr:cNvSpPr/>
          </xdr:nvSpPr>
          <xdr:spPr>
            <a:xfrm>
              <a:off x="4024229" y="6663824"/>
              <a:ext cx="206461" cy="173741"/>
            </a:xfrm>
            <a:prstGeom prst="rect">
              <a:avLst/>
            </a:prstGeom>
            <a:solidFill>
              <a:sysClr val="window" lastClr="FFFFFF"/>
            </a:solidFill>
            <a:ln w="19050" cap="flat" cmpd="sng" algn="ctr">
              <a:solidFill>
                <a:srgbClr val="FFC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13</a:t>
              </a:r>
            </a:p>
          </xdr:txBody>
        </xdr:sp>
        <xdr:sp macro="" textlink="">
          <xdr:nvSpPr>
            <xdr:cNvPr id="156" name="Rectángulo 155">
              <a:extLst>
                <a:ext uri="{FF2B5EF4-FFF2-40B4-BE49-F238E27FC236}">
                  <a16:creationId xmlns:a16="http://schemas.microsoft.com/office/drawing/2014/main" id="{7ED28563-C8B0-CE7B-3B09-72FD9C503A9A}"/>
                </a:ext>
              </a:extLst>
            </xdr:cNvPr>
            <xdr:cNvSpPr/>
          </xdr:nvSpPr>
          <xdr:spPr>
            <a:xfrm>
              <a:off x="4024229" y="6867358"/>
              <a:ext cx="206461" cy="175345"/>
            </a:xfrm>
            <a:prstGeom prst="rect">
              <a:avLst/>
            </a:prstGeom>
            <a:solidFill>
              <a:schemeClr val="bg1"/>
            </a:solidFill>
            <a:ln w="19050" cap="flat" cmpd="sng" algn="ctr">
              <a:solidFill>
                <a:srgbClr val="FFC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14</a:t>
              </a:r>
            </a:p>
          </xdr:txBody>
        </xdr:sp>
        <xdr:sp macro="" textlink="">
          <xdr:nvSpPr>
            <xdr:cNvPr id="157" name="Rectángulo 156">
              <a:extLst>
                <a:ext uri="{FF2B5EF4-FFF2-40B4-BE49-F238E27FC236}">
                  <a16:creationId xmlns:a16="http://schemas.microsoft.com/office/drawing/2014/main" id="{325C2830-B3D8-7301-0D3B-C7320D6B08EC}"/>
                </a:ext>
              </a:extLst>
            </xdr:cNvPr>
            <xdr:cNvSpPr/>
          </xdr:nvSpPr>
          <xdr:spPr>
            <a:xfrm>
              <a:off x="5084679" y="6867358"/>
              <a:ext cx="246566" cy="175345"/>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22</a:t>
              </a:r>
            </a:p>
          </xdr:txBody>
        </xdr:sp>
        <xdr:sp macro="" textlink="">
          <xdr:nvSpPr>
            <xdr:cNvPr id="158" name="Rectángulo 157">
              <a:extLst>
                <a:ext uri="{FF2B5EF4-FFF2-40B4-BE49-F238E27FC236}">
                  <a16:creationId xmlns:a16="http://schemas.microsoft.com/office/drawing/2014/main" id="{A82E7799-4F98-9A38-C63F-D8DCFB7D7ED3}"/>
                </a:ext>
              </a:extLst>
            </xdr:cNvPr>
            <xdr:cNvSpPr/>
          </xdr:nvSpPr>
          <xdr:spPr>
            <a:xfrm>
              <a:off x="4817979" y="6867358"/>
              <a:ext cx="206461" cy="175345"/>
            </a:xfrm>
            <a:prstGeom prst="rect">
              <a:avLst/>
            </a:prstGeom>
            <a:solidFill>
              <a:schemeClr val="bg1"/>
            </a:solidFill>
            <a:ln w="19050"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20</a:t>
              </a:r>
            </a:p>
          </xdr:txBody>
        </xdr:sp>
        <xdr:sp macro="" textlink="">
          <xdr:nvSpPr>
            <xdr:cNvPr id="159" name="Rectángulo 158">
              <a:extLst>
                <a:ext uri="{FF2B5EF4-FFF2-40B4-BE49-F238E27FC236}">
                  <a16:creationId xmlns:a16="http://schemas.microsoft.com/office/drawing/2014/main" id="{BCFF7404-15A6-3719-0A30-BD9D2CDAA33B}"/>
                </a:ext>
              </a:extLst>
            </xdr:cNvPr>
            <xdr:cNvSpPr/>
          </xdr:nvSpPr>
          <xdr:spPr>
            <a:xfrm>
              <a:off x="4544929" y="6663824"/>
              <a:ext cx="206461" cy="173741"/>
            </a:xfrm>
            <a:prstGeom prst="rect">
              <a:avLst/>
            </a:prstGeom>
            <a:solidFill>
              <a:schemeClr val="bg1"/>
            </a:solidFill>
            <a:ln w="19050"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17</a:t>
              </a:r>
            </a:p>
          </xdr:txBody>
        </xdr:sp>
        <xdr:sp macro="" textlink="">
          <xdr:nvSpPr>
            <xdr:cNvPr id="160" name="Rectángulo 159">
              <a:extLst>
                <a:ext uri="{FF2B5EF4-FFF2-40B4-BE49-F238E27FC236}">
                  <a16:creationId xmlns:a16="http://schemas.microsoft.com/office/drawing/2014/main" id="{E221FC68-0EF7-05CC-8106-668C1A0603F2}"/>
                </a:ext>
              </a:extLst>
            </xdr:cNvPr>
            <xdr:cNvSpPr/>
          </xdr:nvSpPr>
          <xdr:spPr>
            <a:xfrm>
              <a:off x="4824329" y="6663824"/>
              <a:ext cx="206461" cy="173741"/>
            </a:xfrm>
            <a:prstGeom prst="rect">
              <a:avLst/>
            </a:prstGeom>
            <a:solidFill>
              <a:schemeClr val="bg1"/>
            </a:solidFill>
            <a:ln w="19050"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19</a:t>
              </a:r>
            </a:p>
          </xdr:txBody>
        </xdr:sp>
        <xdr:sp macro="" textlink="">
          <xdr:nvSpPr>
            <xdr:cNvPr id="161" name="Rectángulo 160">
              <a:extLst>
                <a:ext uri="{FF2B5EF4-FFF2-40B4-BE49-F238E27FC236}">
                  <a16:creationId xmlns:a16="http://schemas.microsoft.com/office/drawing/2014/main" id="{EEF03C47-87F3-0F9F-EEE6-39D01C7E2643}"/>
                </a:ext>
              </a:extLst>
            </xdr:cNvPr>
            <xdr:cNvSpPr/>
          </xdr:nvSpPr>
          <xdr:spPr>
            <a:xfrm>
              <a:off x="5084679" y="6663824"/>
              <a:ext cx="246566" cy="173741"/>
            </a:xfrm>
            <a:prstGeom prst="rect">
              <a:avLst/>
            </a:prstGeom>
            <a:solidFill>
              <a:schemeClr val="bg1"/>
            </a:solidFill>
            <a:ln w="19050"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21</a:t>
              </a:r>
            </a:p>
          </xdr:txBody>
        </xdr:sp>
        <xdr:sp macro="" textlink="">
          <xdr:nvSpPr>
            <xdr:cNvPr id="162" name="Rectángulo 161">
              <a:extLst>
                <a:ext uri="{FF2B5EF4-FFF2-40B4-BE49-F238E27FC236}">
                  <a16:creationId xmlns:a16="http://schemas.microsoft.com/office/drawing/2014/main" id="{DE3F32B3-302C-A908-120D-E7BF89A24FD3}"/>
                </a:ext>
              </a:extLst>
            </xdr:cNvPr>
            <xdr:cNvSpPr/>
          </xdr:nvSpPr>
          <xdr:spPr>
            <a:xfrm>
              <a:off x="4284579" y="6663824"/>
              <a:ext cx="206461" cy="173741"/>
            </a:xfrm>
            <a:prstGeom prst="rect">
              <a:avLst/>
            </a:prstGeom>
            <a:solidFill>
              <a:schemeClr val="bg1"/>
            </a:solidFill>
            <a:ln w="19050" cap="flat" cmpd="sng" algn="ctr">
              <a:solidFill>
                <a:srgbClr val="FFC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15</a:t>
              </a:r>
            </a:p>
          </xdr:txBody>
        </xdr:sp>
        <xdr:sp macro="" textlink="">
          <xdr:nvSpPr>
            <xdr:cNvPr id="163" name="Rectángulo 162">
              <a:extLst>
                <a:ext uri="{FF2B5EF4-FFF2-40B4-BE49-F238E27FC236}">
                  <a16:creationId xmlns:a16="http://schemas.microsoft.com/office/drawing/2014/main" id="{4AE28A78-80C2-275F-061D-0726D460CBEA}"/>
                </a:ext>
              </a:extLst>
            </xdr:cNvPr>
            <xdr:cNvSpPr/>
          </xdr:nvSpPr>
          <xdr:spPr>
            <a:xfrm>
              <a:off x="4544929" y="6867358"/>
              <a:ext cx="206461" cy="175345"/>
            </a:xfrm>
            <a:prstGeom prst="rect">
              <a:avLst/>
            </a:prstGeom>
            <a:solidFill>
              <a:schemeClr val="bg1"/>
            </a:solidFill>
            <a:ln w="19050"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18</a:t>
              </a:r>
            </a:p>
          </xdr:txBody>
        </xdr:sp>
        <xdr:sp macro="" textlink="">
          <xdr:nvSpPr>
            <xdr:cNvPr id="164" name="Rectángulo 163">
              <a:extLst>
                <a:ext uri="{FF2B5EF4-FFF2-40B4-BE49-F238E27FC236}">
                  <a16:creationId xmlns:a16="http://schemas.microsoft.com/office/drawing/2014/main" id="{0FCB8C35-C4B3-7107-6350-3278E34BCEEB}"/>
                </a:ext>
              </a:extLst>
            </xdr:cNvPr>
            <xdr:cNvSpPr/>
          </xdr:nvSpPr>
          <xdr:spPr>
            <a:xfrm>
              <a:off x="4284579" y="6867358"/>
              <a:ext cx="206461" cy="175345"/>
            </a:xfrm>
            <a:prstGeom prst="rect">
              <a:avLst/>
            </a:prstGeom>
            <a:solidFill>
              <a:schemeClr val="bg1"/>
            </a:solidFill>
            <a:ln w="19050"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16</a:t>
              </a:r>
            </a:p>
          </xdr:txBody>
        </xdr:sp>
        <xdr:sp macro="" textlink="">
          <xdr:nvSpPr>
            <xdr:cNvPr id="165" name="Rectángulo 164">
              <a:extLst>
                <a:ext uri="{FF2B5EF4-FFF2-40B4-BE49-F238E27FC236}">
                  <a16:creationId xmlns:a16="http://schemas.microsoft.com/office/drawing/2014/main" id="{E4884989-55F1-D636-A2AB-C82684176260}"/>
                </a:ext>
              </a:extLst>
            </xdr:cNvPr>
            <xdr:cNvSpPr/>
          </xdr:nvSpPr>
          <xdr:spPr>
            <a:xfrm>
              <a:off x="5372434" y="6663824"/>
              <a:ext cx="206461" cy="173741"/>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23</a:t>
              </a:r>
            </a:p>
          </xdr:txBody>
        </xdr:sp>
        <xdr:sp macro="" textlink="">
          <xdr:nvSpPr>
            <xdr:cNvPr id="166" name="Rectángulo 165">
              <a:extLst>
                <a:ext uri="{FF2B5EF4-FFF2-40B4-BE49-F238E27FC236}">
                  <a16:creationId xmlns:a16="http://schemas.microsoft.com/office/drawing/2014/main" id="{139E2B4A-71F3-4FED-4765-2D3AC8889386}"/>
                </a:ext>
              </a:extLst>
            </xdr:cNvPr>
            <xdr:cNvSpPr/>
          </xdr:nvSpPr>
          <xdr:spPr>
            <a:xfrm>
              <a:off x="5378784" y="6867358"/>
              <a:ext cx="206461" cy="175345"/>
            </a:xfrm>
            <a:prstGeom prst="rect">
              <a:avLst/>
            </a:prstGeom>
            <a:solidFill>
              <a:schemeClr val="bg1"/>
            </a:solidFill>
            <a:ln w="2857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24</a:t>
              </a:r>
            </a:p>
          </xdr:txBody>
        </xdr:sp>
        <xdr:sp macro="" textlink="">
          <xdr:nvSpPr>
            <xdr:cNvPr id="167" name="Rectángulo 166">
              <a:extLst>
                <a:ext uri="{FF2B5EF4-FFF2-40B4-BE49-F238E27FC236}">
                  <a16:creationId xmlns:a16="http://schemas.microsoft.com/office/drawing/2014/main" id="{624BD288-8752-1BFF-8DA8-0144C7B061EC}"/>
                </a:ext>
              </a:extLst>
            </xdr:cNvPr>
            <xdr:cNvSpPr/>
          </xdr:nvSpPr>
          <xdr:spPr>
            <a:xfrm>
              <a:off x="2643939" y="6657474"/>
              <a:ext cx="219496" cy="181361"/>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25</a:t>
              </a:r>
            </a:p>
          </xdr:txBody>
        </xdr:sp>
        <xdr:sp macro="" textlink="">
          <xdr:nvSpPr>
            <xdr:cNvPr id="168" name="Rectángulo 167">
              <a:extLst>
                <a:ext uri="{FF2B5EF4-FFF2-40B4-BE49-F238E27FC236}">
                  <a16:creationId xmlns:a16="http://schemas.microsoft.com/office/drawing/2014/main" id="{613DE707-CF51-4B20-2297-FF00090302CD}"/>
                </a:ext>
              </a:extLst>
            </xdr:cNvPr>
            <xdr:cNvSpPr/>
          </xdr:nvSpPr>
          <xdr:spPr>
            <a:xfrm>
              <a:off x="2936374" y="6663824"/>
              <a:ext cx="206461" cy="173741"/>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26</a:t>
              </a:r>
            </a:p>
          </xdr:txBody>
        </xdr:sp>
        <xdr:sp macro="" textlink="">
          <xdr:nvSpPr>
            <xdr:cNvPr id="169" name="Rectángulo 168">
              <a:extLst>
                <a:ext uri="{FF2B5EF4-FFF2-40B4-BE49-F238E27FC236}">
                  <a16:creationId xmlns:a16="http://schemas.microsoft.com/office/drawing/2014/main" id="{F974454A-B6E1-A45E-1E80-DA84C1FA8501}"/>
                </a:ext>
              </a:extLst>
            </xdr:cNvPr>
            <xdr:cNvSpPr/>
          </xdr:nvSpPr>
          <xdr:spPr>
            <a:xfrm>
              <a:off x="3539624" y="6670174"/>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28</a:t>
              </a:r>
            </a:p>
          </xdr:txBody>
        </xdr:sp>
        <xdr:sp macro="" textlink="">
          <xdr:nvSpPr>
            <xdr:cNvPr id="170" name="Rectángulo 169">
              <a:extLst>
                <a:ext uri="{FF2B5EF4-FFF2-40B4-BE49-F238E27FC236}">
                  <a16:creationId xmlns:a16="http://schemas.microsoft.com/office/drawing/2014/main" id="{CEB8FAAD-5F47-226A-C774-1FC84B43E3A0}"/>
                </a:ext>
              </a:extLst>
            </xdr:cNvPr>
            <xdr:cNvSpPr/>
          </xdr:nvSpPr>
          <xdr:spPr>
            <a:xfrm>
              <a:off x="3241174" y="6663824"/>
              <a:ext cx="206461" cy="173741"/>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27</a:t>
              </a:r>
            </a:p>
          </xdr:txBody>
        </xdr:sp>
        <xdr:sp macro="" textlink="">
          <xdr:nvSpPr>
            <xdr:cNvPr id="171" name="Rectángulo 170">
              <a:extLst>
                <a:ext uri="{FF2B5EF4-FFF2-40B4-BE49-F238E27FC236}">
                  <a16:creationId xmlns:a16="http://schemas.microsoft.com/office/drawing/2014/main" id="{9A1BA40C-CE73-5602-4EF6-494C4FD29972}"/>
                </a:ext>
              </a:extLst>
            </xdr:cNvPr>
            <xdr:cNvSpPr/>
          </xdr:nvSpPr>
          <xdr:spPr>
            <a:xfrm>
              <a:off x="916071" y="6657139"/>
              <a:ext cx="219495" cy="175346"/>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a:t>
              </a:r>
            </a:p>
          </xdr:txBody>
        </xdr:sp>
        <xdr:sp macro="" textlink="">
          <xdr:nvSpPr>
            <xdr:cNvPr id="172" name="Rectángulo 171">
              <a:extLst>
                <a:ext uri="{FF2B5EF4-FFF2-40B4-BE49-F238E27FC236}">
                  <a16:creationId xmlns:a16="http://schemas.microsoft.com/office/drawing/2014/main" id="{BE6D604A-4EA7-9F4D-F1ED-98544295B857}"/>
                </a:ext>
              </a:extLst>
            </xdr:cNvPr>
            <xdr:cNvSpPr/>
          </xdr:nvSpPr>
          <xdr:spPr>
            <a:xfrm>
              <a:off x="916071" y="6854658"/>
              <a:ext cx="219495"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a:t>
              </a:r>
            </a:p>
          </xdr:txBody>
        </xdr:sp>
        <xdr:sp macro="" textlink="">
          <xdr:nvSpPr>
            <xdr:cNvPr id="173" name="Rectángulo 172">
              <a:extLst>
                <a:ext uri="{FF2B5EF4-FFF2-40B4-BE49-F238E27FC236}">
                  <a16:creationId xmlns:a16="http://schemas.microsoft.com/office/drawing/2014/main" id="{49D96021-2325-B369-1FE0-603C43BFD6F0}"/>
                </a:ext>
              </a:extLst>
            </xdr:cNvPr>
            <xdr:cNvSpPr/>
          </xdr:nvSpPr>
          <xdr:spPr>
            <a:xfrm>
              <a:off x="2002589" y="6854658"/>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10</a:t>
              </a:r>
            </a:p>
          </xdr:txBody>
        </xdr:sp>
        <xdr:sp macro="" textlink="">
          <xdr:nvSpPr>
            <xdr:cNvPr id="174" name="Rectángulo 173">
              <a:extLst>
                <a:ext uri="{FF2B5EF4-FFF2-40B4-BE49-F238E27FC236}">
                  <a16:creationId xmlns:a16="http://schemas.microsoft.com/office/drawing/2014/main" id="{F791B5DA-742D-8790-D55D-7B688E325FA4}"/>
                </a:ext>
              </a:extLst>
            </xdr:cNvPr>
            <xdr:cNvSpPr/>
          </xdr:nvSpPr>
          <xdr:spPr>
            <a:xfrm>
              <a:off x="1722855" y="6854658"/>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8</a:t>
              </a:r>
            </a:p>
          </xdr:txBody>
        </xdr:sp>
        <xdr:sp macro="" textlink="">
          <xdr:nvSpPr>
            <xdr:cNvPr id="175" name="Rectángulo 174">
              <a:extLst>
                <a:ext uri="{FF2B5EF4-FFF2-40B4-BE49-F238E27FC236}">
                  <a16:creationId xmlns:a16="http://schemas.microsoft.com/office/drawing/2014/main" id="{C968A2D4-9C68-A68A-2776-42483FE607D0}"/>
                </a:ext>
              </a:extLst>
            </xdr:cNvPr>
            <xdr:cNvSpPr/>
          </xdr:nvSpPr>
          <xdr:spPr>
            <a:xfrm>
              <a:off x="1449805" y="6657139"/>
              <a:ext cx="206461" cy="175346"/>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5</a:t>
              </a:r>
            </a:p>
          </xdr:txBody>
        </xdr:sp>
        <xdr:sp macro="" textlink="">
          <xdr:nvSpPr>
            <xdr:cNvPr id="176" name="Rectángulo 175">
              <a:extLst>
                <a:ext uri="{FF2B5EF4-FFF2-40B4-BE49-F238E27FC236}">
                  <a16:creationId xmlns:a16="http://schemas.microsoft.com/office/drawing/2014/main" id="{CC9E8FEB-F2A0-53BD-E3F8-06CD3F512D76}"/>
                </a:ext>
              </a:extLst>
            </xdr:cNvPr>
            <xdr:cNvSpPr/>
          </xdr:nvSpPr>
          <xdr:spPr>
            <a:xfrm>
              <a:off x="1729205" y="6657139"/>
              <a:ext cx="206461" cy="175346"/>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7</a:t>
              </a:r>
            </a:p>
          </xdr:txBody>
        </xdr:sp>
        <xdr:sp macro="" textlink="">
          <xdr:nvSpPr>
            <xdr:cNvPr id="177" name="Rectángulo 176">
              <a:extLst>
                <a:ext uri="{FF2B5EF4-FFF2-40B4-BE49-F238E27FC236}">
                  <a16:creationId xmlns:a16="http://schemas.microsoft.com/office/drawing/2014/main" id="{ABC85C11-980E-2EB0-887C-AF857A773E9A}"/>
                </a:ext>
              </a:extLst>
            </xdr:cNvPr>
            <xdr:cNvSpPr/>
          </xdr:nvSpPr>
          <xdr:spPr>
            <a:xfrm>
              <a:off x="2002589" y="6657139"/>
              <a:ext cx="206461" cy="175346"/>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9</a:t>
              </a:r>
            </a:p>
          </xdr:txBody>
        </xdr:sp>
        <xdr:sp macro="" textlink="">
          <xdr:nvSpPr>
            <xdr:cNvPr id="178" name="Rectángulo 177">
              <a:extLst>
                <a:ext uri="{FF2B5EF4-FFF2-40B4-BE49-F238E27FC236}">
                  <a16:creationId xmlns:a16="http://schemas.microsoft.com/office/drawing/2014/main" id="{5071EF73-6D02-EA66-163C-61FAFCCA28E3}"/>
                </a:ext>
              </a:extLst>
            </xdr:cNvPr>
            <xdr:cNvSpPr/>
          </xdr:nvSpPr>
          <xdr:spPr>
            <a:xfrm>
              <a:off x="1189455" y="6657139"/>
              <a:ext cx="206461" cy="175346"/>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3</a:t>
              </a:r>
            </a:p>
          </xdr:txBody>
        </xdr:sp>
        <xdr:sp macro="" textlink="">
          <xdr:nvSpPr>
            <xdr:cNvPr id="179" name="Rectángulo 178">
              <a:extLst>
                <a:ext uri="{FF2B5EF4-FFF2-40B4-BE49-F238E27FC236}">
                  <a16:creationId xmlns:a16="http://schemas.microsoft.com/office/drawing/2014/main" id="{E92FD68A-FF1A-A76F-235C-35C60713003D}"/>
                </a:ext>
              </a:extLst>
            </xdr:cNvPr>
            <xdr:cNvSpPr/>
          </xdr:nvSpPr>
          <xdr:spPr>
            <a:xfrm>
              <a:off x="1449805" y="6854658"/>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6</a:t>
              </a:r>
            </a:p>
          </xdr:txBody>
        </xdr:sp>
        <xdr:sp macro="" textlink="">
          <xdr:nvSpPr>
            <xdr:cNvPr id="180" name="Rectángulo 179">
              <a:extLst>
                <a:ext uri="{FF2B5EF4-FFF2-40B4-BE49-F238E27FC236}">
                  <a16:creationId xmlns:a16="http://schemas.microsoft.com/office/drawing/2014/main" id="{9705D7F9-1FBB-1201-3001-3B2E8143F165}"/>
                </a:ext>
              </a:extLst>
            </xdr:cNvPr>
            <xdr:cNvSpPr/>
          </xdr:nvSpPr>
          <xdr:spPr>
            <a:xfrm>
              <a:off x="1189455" y="6854658"/>
              <a:ext cx="206461" cy="175345"/>
            </a:xfrm>
            <a:prstGeom prst="rect">
              <a:avLst/>
            </a:prstGeom>
            <a:solidFill>
              <a:sysClr val="window" lastClr="FFFFFF"/>
            </a:solidFill>
            <a:ln w="28575" cap="flat" cmpd="sng" algn="ctr">
              <a:solidFill>
                <a:srgbClr val="FFC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4</a:t>
              </a:r>
            </a:p>
          </xdr:txBody>
        </xdr:sp>
        <xdr:sp macro="" textlink="">
          <xdr:nvSpPr>
            <xdr:cNvPr id="181" name="Rectángulo 180">
              <a:extLst>
                <a:ext uri="{FF2B5EF4-FFF2-40B4-BE49-F238E27FC236}">
                  <a16:creationId xmlns:a16="http://schemas.microsoft.com/office/drawing/2014/main" id="{81D74A68-F0A5-6CDA-F7A3-DB9669BDEAE2}"/>
                </a:ext>
              </a:extLst>
            </xdr:cNvPr>
            <xdr:cNvSpPr/>
          </xdr:nvSpPr>
          <xdr:spPr>
            <a:xfrm>
              <a:off x="2252144" y="6655234"/>
              <a:ext cx="200746" cy="173441"/>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11</a:t>
              </a:r>
            </a:p>
          </xdr:txBody>
        </xdr:sp>
        <xdr:sp macro="" textlink="">
          <xdr:nvSpPr>
            <xdr:cNvPr id="182" name="Rectángulo 181">
              <a:extLst>
                <a:ext uri="{FF2B5EF4-FFF2-40B4-BE49-F238E27FC236}">
                  <a16:creationId xmlns:a16="http://schemas.microsoft.com/office/drawing/2014/main" id="{FDDCAAF5-758A-5A80-DA72-5A0E9CD2D327}"/>
                </a:ext>
              </a:extLst>
            </xdr:cNvPr>
            <xdr:cNvSpPr/>
          </xdr:nvSpPr>
          <xdr:spPr>
            <a:xfrm>
              <a:off x="2256589" y="6854658"/>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12</a:t>
              </a:r>
            </a:p>
          </xdr:txBody>
        </xdr:sp>
        <xdr:sp macro="" textlink="">
          <xdr:nvSpPr>
            <xdr:cNvPr id="183" name="Rectángulo 182">
              <a:extLst>
                <a:ext uri="{FF2B5EF4-FFF2-40B4-BE49-F238E27FC236}">
                  <a16:creationId xmlns:a16="http://schemas.microsoft.com/office/drawing/2014/main" id="{CE3A8CCD-8614-0E07-770D-089BD3B01BD2}"/>
                </a:ext>
              </a:extLst>
            </xdr:cNvPr>
            <xdr:cNvSpPr/>
          </xdr:nvSpPr>
          <xdr:spPr>
            <a:xfrm>
              <a:off x="6109034" y="6880058"/>
              <a:ext cx="234869"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0" lang="es-CL" sz="800" b="0" i="0" u="none" strike="noStrike" kern="0" cap="none" spc="0" normalizeH="0" baseline="0" noProof="0">
                <a:ln>
                  <a:noFill/>
                </a:ln>
                <a:solidFill>
                  <a:sysClr val="windowText" lastClr="000000"/>
                </a:solidFill>
                <a:effectLst/>
                <a:uLnTx/>
                <a:uFillTx/>
                <a:latin typeface="Calibri"/>
                <a:ea typeface="+mn-ea"/>
                <a:cs typeface="+mn-cs"/>
              </a:endParaRPr>
            </a:p>
          </xdr:txBody>
        </xdr:sp>
        <xdr:sp macro="" textlink="">
          <xdr:nvSpPr>
            <xdr:cNvPr id="184" name="Rectángulo 183">
              <a:extLst>
                <a:ext uri="{FF2B5EF4-FFF2-40B4-BE49-F238E27FC236}">
                  <a16:creationId xmlns:a16="http://schemas.microsoft.com/office/drawing/2014/main" id="{384F8740-786C-4441-62CE-D3EE884F75AC}"/>
                </a:ext>
              </a:extLst>
            </xdr:cNvPr>
            <xdr:cNvSpPr/>
          </xdr:nvSpPr>
          <xdr:spPr>
            <a:xfrm>
              <a:off x="6109034" y="6676524"/>
              <a:ext cx="234869"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500" b="0" i="0" u="none" strike="noStrike" kern="0" cap="none" spc="0" normalizeH="0" baseline="0" noProof="0">
                  <a:ln>
                    <a:noFill/>
                  </a:ln>
                  <a:solidFill>
                    <a:sysClr val="windowText" lastClr="000000"/>
                  </a:solidFill>
                  <a:effectLst/>
                  <a:uLnTx/>
                  <a:uFillTx/>
                  <a:latin typeface="Calibri"/>
                  <a:ea typeface="+mn-ea"/>
                  <a:cs typeface="+mn-cs"/>
                </a:rPr>
                <a:t>TOD</a:t>
              </a:r>
            </a:p>
          </xdr:txBody>
        </xdr:sp>
        <xdr:sp macro="" textlink="">
          <xdr:nvSpPr>
            <xdr:cNvPr id="185" name="Rectángulo 184">
              <a:extLst>
                <a:ext uri="{FF2B5EF4-FFF2-40B4-BE49-F238E27FC236}">
                  <a16:creationId xmlns:a16="http://schemas.microsoft.com/office/drawing/2014/main" id="{19BDCF72-C89E-45E8-B7E5-BCDCB31BAC67}"/>
                </a:ext>
              </a:extLst>
            </xdr:cNvPr>
            <xdr:cNvSpPr/>
          </xdr:nvSpPr>
          <xdr:spPr>
            <a:xfrm>
              <a:off x="6385092" y="6676524"/>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0" lang="es-CL" sz="800" b="0" i="0" u="none" strike="noStrike" kern="0" cap="none" spc="0" normalizeH="0" baseline="0" noProof="0">
                <a:ln>
                  <a:noFill/>
                </a:ln>
                <a:solidFill>
                  <a:sysClr val="windowText" lastClr="000000"/>
                </a:solidFill>
                <a:effectLst/>
                <a:uLnTx/>
                <a:uFillTx/>
                <a:latin typeface="Calibri"/>
                <a:ea typeface="+mn-ea"/>
                <a:cs typeface="+mn-cs"/>
              </a:endParaRPr>
            </a:p>
          </xdr:txBody>
        </xdr:sp>
        <xdr:sp macro="" textlink="">
          <xdr:nvSpPr>
            <xdr:cNvPr id="186" name="Rectángulo 185">
              <a:extLst>
                <a:ext uri="{FF2B5EF4-FFF2-40B4-BE49-F238E27FC236}">
                  <a16:creationId xmlns:a16="http://schemas.microsoft.com/office/drawing/2014/main" id="{D3DAC5F5-DE8E-15F0-BF00-C412DAC111CE}"/>
                </a:ext>
              </a:extLst>
            </xdr:cNvPr>
            <xdr:cNvSpPr/>
          </xdr:nvSpPr>
          <xdr:spPr>
            <a:xfrm>
              <a:off x="6391442" y="6880058"/>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0" lang="es-CL" sz="800" b="0" i="0" u="none" strike="noStrike" kern="0" cap="none" spc="0" normalizeH="0" baseline="0" noProof="0">
                <a:ln>
                  <a:noFill/>
                </a:ln>
                <a:solidFill>
                  <a:sysClr val="windowText" lastClr="000000"/>
                </a:solidFill>
                <a:effectLst/>
                <a:uLnTx/>
                <a:uFillTx/>
                <a:latin typeface="Calibri"/>
                <a:ea typeface="+mn-ea"/>
                <a:cs typeface="+mn-cs"/>
              </a:endParaRPr>
            </a:p>
          </xdr:txBody>
        </xdr:sp>
      </xdr:grpSp>
      <xdr:sp macro="" textlink="">
        <xdr:nvSpPr>
          <xdr:cNvPr id="152" name="Rectángulo 151">
            <a:extLst>
              <a:ext uri="{FF2B5EF4-FFF2-40B4-BE49-F238E27FC236}">
                <a16:creationId xmlns:a16="http://schemas.microsoft.com/office/drawing/2014/main" id="{64AF9A25-E0A4-CBDF-F030-C698929C068A}"/>
              </a:ext>
            </a:extLst>
          </xdr:cNvPr>
          <xdr:cNvSpPr/>
        </xdr:nvSpPr>
        <xdr:spPr>
          <a:xfrm>
            <a:off x="889488" y="6548267"/>
            <a:ext cx="1592132" cy="494909"/>
          </a:xfrm>
          <a:prstGeom prst="rect">
            <a:avLst/>
          </a:prstGeom>
          <a:noFill/>
          <a:ln w="9525" cap="flat" cmpd="sng" algn="ctr">
            <a:solidFill>
              <a:sysClr val="windowText" lastClr="000000"/>
            </a:solidFill>
            <a:prstDash val="solid"/>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CL" sz="1100" b="0" i="0" u="none" strike="noStrike" kern="0" cap="none" spc="0" normalizeH="0" baseline="0" noProof="0">
              <a:ln>
                <a:noFill/>
              </a:ln>
              <a:solidFill>
                <a:sysClr val="windowText" lastClr="000000"/>
              </a:solidFill>
              <a:effectLst/>
              <a:uLnTx/>
              <a:uFillTx/>
              <a:latin typeface="Calibri"/>
              <a:ea typeface="+mn-ea"/>
              <a:cs typeface="+mn-cs"/>
            </a:endParaRPr>
          </a:p>
        </xdr:txBody>
      </xdr:sp>
      <xdr:sp macro="" textlink="">
        <xdr:nvSpPr>
          <xdr:cNvPr id="153" name="Rectángulo 152">
            <a:extLst>
              <a:ext uri="{FF2B5EF4-FFF2-40B4-BE49-F238E27FC236}">
                <a16:creationId xmlns:a16="http://schemas.microsoft.com/office/drawing/2014/main" id="{34771D0C-567B-5F45-B91F-1BA94AEBCD31}"/>
              </a:ext>
            </a:extLst>
          </xdr:cNvPr>
          <xdr:cNvSpPr/>
        </xdr:nvSpPr>
        <xdr:spPr>
          <a:xfrm>
            <a:off x="2619033" y="6850206"/>
            <a:ext cx="1248504" cy="410332"/>
          </a:xfrm>
          <a:prstGeom prst="rect">
            <a:avLst/>
          </a:prstGeom>
          <a:noFill/>
          <a:ln w="9525" cap="flat" cmpd="sng" algn="ctr">
            <a:noFill/>
            <a:prstDash val="solid"/>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1" i="0" u="none" strike="noStrike" kern="0" cap="none" spc="0" normalizeH="0" baseline="0" noProof="0">
                <a:ln>
                  <a:noFill/>
                </a:ln>
                <a:solidFill>
                  <a:sysClr val="windowText" lastClr="000000"/>
                </a:solidFill>
                <a:effectLst/>
                <a:uLnTx/>
                <a:uFillTx/>
                <a:latin typeface="Calibri"/>
                <a:ea typeface="+mn-ea"/>
                <a:cs typeface="+mn-cs"/>
              </a:rPr>
              <a:t>ROUTER 6675 RECONFIGURADO</a:t>
            </a:r>
          </a:p>
        </xdr:txBody>
      </xdr:sp>
    </xdr:grpSp>
    <xdr:clientData/>
  </xdr:twoCellAnchor>
  <xdr:twoCellAnchor>
    <xdr:from>
      <xdr:col>10</xdr:col>
      <xdr:colOff>503897</xdr:colOff>
      <xdr:row>33</xdr:row>
      <xdr:rowOff>12368</xdr:rowOff>
    </xdr:from>
    <xdr:to>
      <xdr:col>13</xdr:col>
      <xdr:colOff>583090</xdr:colOff>
      <xdr:row>44</xdr:row>
      <xdr:rowOff>58666</xdr:rowOff>
    </xdr:to>
    <xdr:grpSp>
      <xdr:nvGrpSpPr>
        <xdr:cNvPr id="191" name="Grupo 190">
          <a:extLst>
            <a:ext uri="{FF2B5EF4-FFF2-40B4-BE49-F238E27FC236}">
              <a16:creationId xmlns:a16="http://schemas.microsoft.com/office/drawing/2014/main" id="{F836EDE5-D8BC-433A-AE5C-8B65A295EA1A}"/>
            </a:ext>
          </a:extLst>
        </xdr:cNvPr>
        <xdr:cNvGrpSpPr/>
      </xdr:nvGrpSpPr>
      <xdr:grpSpPr>
        <a:xfrm>
          <a:off x="7761947" y="6308393"/>
          <a:ext cx="2365193" cy="2141798"/>
          <a:chOff x="12758009" y="20639678"/>
          <a:chExt cx="1907984" cy="1600836"/>
        </a:xfrm>
      </xdr:grpSpPr>
      <xdr:sp macro="" textlink="">
        <xdr:nvSpPr>
          <xdr:cNvPr id="192" name="Triángulo isósceles 790">
            <a:extLst>
              <a:ext uri="{FF2B5EF4-FFF2-40B4-BE49-F238E27FC236}">
                <a16:creationId xmlns:a16="http://schemas.microsoft.com/office/drawing/2014/main" id="{DAAB400A-F98E-EC0B-2377-A6E0B7C446BA}"/>
              </a:ext>
            </a:extLst>
          </xdr:cNvPr>
          <xdr:cNvSpPr/>
        </xdr:nvSpPr>
        <xdr:spPr>
          <a:xfrm>
            <a:off x="13806490" y="20639678"/>
            <a:ext cx="475286" cy="386526"/>
          </a:xfrm>
          <a:prstGeom prst="triangle">
            <a:avLst>
              <a:gd name="adj" fmla="val 47045"/>
            </a:avLst>
          </a:prstGeom>
          <a:solidFill>
            <a:schemeClr val="bg1">
              <a:lumMod val="85000"/>
            </a:schemeClr>
          </a:solidFill>
          <a:ln w="3175">
            <a:solidFill>
              <a:srgbClr val="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solidFill>
                <a:srgbClr val="008000"/>
              </a:solidFill>
            </a:endParaRPr>
          </a:p>
        </xdr:txBody>
      </xdr:sp>
      <xdr:cxnSp macro="">
        <xdr:nvCxnSpPr>
          <xdr:cNvPr id="193" name="Conector angular 887">
            <a:extLst>
              <a:ext uri="{FF2B5EF4-FFF2-40B4-BE49-F238E27FC236}">
                <a16:creationId xmlns:a16="http://schemas.microsoft.com/office/drawing/2014/main" id="{E3B14320-56FE-7F46-6040-68A1D2F1EBC1}"/>
              </a:ext>
            </a:extLst>
          </xdr:cNvPr>
          <xdr:cNvCxnSpPr>
            <a:stCxn id="184" idx="0"/>
            <a:endCxn id="196" idx="4"/>
          </xdr:cNvCxnSpPr>
        </xdr:nvCxnSpPr>
        <xdr:spPr>
          <a:xfrm rot="5400000" flipH="1" flipV="1">
            <a:off x="12725667" y="21044100"/>
            <a:ext cx="1228756" cy="1164072"/>
          </a:xfrm>
          <a:prstGeom prst="bentConnector3">
            <a:avLst>
              <a:gd name="adj1" fmla="val 50000"/>
            </a:avLst>
          </a:prstGeom>
          <a:solidFill>
            <a:schemeClr val="bg1">
              <a:lumMod val="85000"/>
            </a:schemeClr>
          </a:solidFill>
          <a:ln>
            <a:solidFill>
              <a:srgbClr val="000000"/>
            </a:solidFill>
          </a:ln>
        </xdr:spPr>
        <xdr:style>
          <a:lnRef idx="1">
            <a:schemeClr val="accent1"/>
          </a:lnRef>
          <a:fillRef idx="0">
            <a:schemeClr val="accent1"/>
          </a:fillRef>
          <a:effectRef idx="0">
            <a:schemeClr val="accent1"/>
          </a:effectRef>
          <a:fontRef idx="minor">
            <a:schemeClr val="tx1"/>
          </a:fontRef>
        </xdr:style>
      </xdr:cxnSp>
      <xdr:sp macro="" textlink="">
        <xdr:nvSpPr>
          <xdr:cNvPr id="194" name="Rectángulo 193">
            <a:extLst>
              <a:ext uri="{FF2B5EF4-FFF2-40B4-BE49-F238E27FC236}">
                <a16:creationId xmlns:a16="http://schemas.microsoft.com/office/drawing/2014/main" id="{BD93EF14-1B34-ADFA-E134-4BD374DDB4A1}"/>
              </a:ext>
            </a:extLst>
          </xdr:cNvPr>
          <xdr:cNvSpPr/>
        </xdr:nvSpPr>
        <xdr:spPr>
          <a:xfrm>
            <a:off x="13711062" y="20647639"/>
            <a:ext cx="652096" cy="41163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36000" rIns="36000" rtlCol="0" anchor="ctr"/>
          <a:lstStyle/>
          <a:p>
            <a:pPr algn="ctr"/>
            <a:r>
              <a:rPr lang="es-CL" sz="500">
                <a:solidFill>
                  <a:schemeClr val="tx1"/>
                </a:solidFill>
              </a:rPr>
              <a:t>GPS</a:t>
            </a:r>
          </a:p>
          <a:p>
            <a:pPr algn="ctr"/>
            <a:r>
              <a:rPr lang="es-CL" sz="500">
                <a:solidFill>
                  <a:schemeClr val="tx1"/>
                </a:solidFill>
              </a:rPr>
              <a:t>0301</a:t>
            </a:r>
          </a:p>
        </xdr:txBody>
      </xdr:sp>
      <xdr:sp macro="" textlink="">
        <xdr:nvSpPr>
          <xdr:cNvPr id="195" name="Elipse 194">
            <a:extLst>
              <a:ext uri="{FF2B5EF4-FFF2-40B4-BE49-F238E27FC236}">
                <a16:creationId xmlns:a16="http://schemas.microsoft.com/office/drawing/2014/main" id="{0AD9DE57-108D-4DB1-7F0C-E95D1AF9EE9C}"/>
              </a:ext>
            </a:extLst>
          </xdr:cNvPr>
          <xdr:cNvSpPr/>
        </xdr:nvSpPr>
        <xdr:spPr>
          <a:xfrm>
            <a:off x="14143292" y="20944997"/>
            <a:ext cx="52146" cy="64646"/>
          </a:xfrm>
          <a:prstGeom prst="ellipse">
            <a:avLst/>
          </a:prstGeom>
          <a:solidFill>
            <a:schemeClr val="bg1">
              <a:lumMod val="85000"/>
            </a:schemeClr>
          </a:solidFill>
          <a:ln>
            <a:solidFill>
              <a:srgbClr val="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196" name="Elipse 195">
            <a:extLst>
              <a:ext uri="{FF2B5EF4-FFF2-40B4-BE49-F238E27FC236}">
                <a16:creationId xmlns:a16="http://schemas.microsoft.com/office/drawing/2014/main" id="{C735CB37-EE43-E026-80D1-3371037855B6}"/>
              </a:ext>
            </a:extLst>
          </xdr:cNvPr>
          <xdr:cNvSpPr/>
        </xdr:nvSpPr>
        <xdr:spPr>
          <a:xfrm>
            <a:off x="13896007" y="20945206"/>
            <a:ext cx="52146" cy="66551"/>
          </a:xfrm>
          <a:prstGeom prst="ellipse">
            <a:avLst/>
          </a:prstGeom>
          <a:solidFill>
            <a:schemeClr val="bg1">
              <a:lumMod val="85000"/>
            </a:schemeClr>
          </a:solidFill>
          <a:ln>
            <a:solidFill>
              <a:srgbClr val="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cxnSp macro="">
        <xdr:nvCxnSpPr>
          <xdr:cNvPr id="197" name="Conector recto 196">
            <a:extLst>
              <a:ext uri="{FF2B5EF4-FFF2-40B4-BE49-F238E27FC236}">
                <a16:creationId xmlns:a16="http://schemas.microsoft.com/office/drawing/2014/main" id="{BDCDCBAB-8FD7-D7EA-A908-A8F94ACEB29E}"/>
              </a:ext>
            </a:extLst>
          </xdr:cNvPr>
          <xdr:cNvCxnSpPr>
            <a:stCxn id="195" idx="4"/>
          </xdr:cNvCxnSpPr>
        </xdr:nvCxnSpPr>
        <xdr:spPr>
          <a:xfrm>
            <a:off x="14171270" y="21013453"/>
            <a:ext cx="688" cy="445539"/>
          </a:xfrm>
          <a:prstGeom prst="line">
            <a:avLst/>
          </a:prstGeom>
          <a:solidFill>
            <a:schemeClr val="bg1">
              <a:lumMod val="85000"/>
            </a:schemeClr>
          </a:solidFill>
          <a:ln w="19050">
            <a:solidFill>
              <a:srgbClr val="000000"/>
            </a:solidFill>
          </a:ln>
        </xdr:spPr>
        <xdr:style>
          <a:lnRef idx="1">
            <a:schemeClr val="accent1"/>
          </a:lnRef>
          <a:fillRef idx="0">
            <a:schemeClr val="accent1"/>
          </a:fillRef>
          <a:effectRef idx="0">
            <a:schemeClr val="accent1"/>
          </a:effectRef>
          <a:fontRef idx="minor">
            <a:schemeClr val="tx1"/>
          </a:fontRef>
        </xdr:style>
      </xdr:cxnSp>
      <xdr:sp macro="" textlink="">
        <xdr:nvSpPr>
          <xdr:cNvPr id="198" name="Rectángulo 197">
            <a:extLst>
              <a:ext uri="{FF2B5EF4-FFF2-40B4-BE49-F238E27FC236}">
                <a16:creationId xmlns:a16="http://schemas.microsoft.com/office/drawing/2014/main" id="{30C4D364-5B84-2E95-E515-8B96CB06C183}"/>
              </a:ext>
            </a:extLst>
          </xdr:cNvPr>
          <xdr:cNvSpPr/>
        </xdr:nvSpPr>
        <xdr:spPr>
          <a:xfrm>
            <a:off x="13988123" y="21418674"/>
            <a:ext cx="677870" cy="59419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36000" rIns="36000" rtlCol="0" anchor="ctr"/>
          <a:lstStyle/>
          <a:p>
            <a:pPr algn="ctr"/>
            <a:r>
              <a:rPr lang="es-CL" sz="700">
                <a:solidFill>
                  <a:sysClr val="windowText" lastClr="000000"/>
                </a:solidFill>
              </a:rPr>
              <a:t>JUMPER</a:t>
            </a:r>
            <a:r>
              <a:rPr lang="es-CL" sz="700" baseline="0">
                <a:solidFill>
                  <a:sysClr val="windowText" lastClr="000000"/>
                </a:solidFill>
              </a:rPr>
              <a:t> RF 1/4 A</a:t>
            </a:r>
          </a:p>
          <a:p>
            <a:pPr algn="ctr"/>
            <a:r>
              <a:rPr lang="es-CL" sz="700" baseline="0">
                <a:solidFill>
                  <a:sysClr val="windowText" lastClr="000000"/>
                </a:solidFill>
              </a:rPr>
              <a:t>ANT L=35M</a:t>
            </a:r>
            <a:endParaRPr lang="es-CL" sz="700">
              <a:solidFill>
                <a:sysClr val="windowText" lastClr="000000"/>
              </a:solidFill>
            </a:endParaRPr>
          </a:p>
        </xdr:txBody>
      </xdr:sp>
    </xdr:grpSp>
    <xdr:clientData/>
  </xdr:twoCellAnchor>
  <xdr:twoCellAnchor>
    <xdr:from>
      <xdr:col>9</xdr:col>
      <xdr:colOff>352196</xdr:colOff>
      <xdr:row>51</xdr:row>
      <xdr:rowOff>57823</xdr:rowOff>
    </xdr:from>
    <xdr:to>
      <xdr:col>10</xdr:col>
      <xdr:colOff>301630</xdr:colOff>
      <xdr:row>53</xdr:row>
      <xdr:rowOff>60306</xdr:rowOff>
    </xdr:to>
    <xdr:cxnSp macro="">
      <xdr:nvCxnSpPr>
        <xdr:cNvPr id="200" name="Conector recto de flecha 199">
          <a:extLst>
            <a:ext uri="{FF2B5EF4-FFF2-40B4-BE49-F238E27FC236}">
              <a16:creationId xmlns:a16="http://schemas.microsoft.com/office/drawing/2014/main" id="{FDD22603-C94C-4341-9A9E-169821AC6A0A}"/>
            </a:ext>
          </a:extLst>
        </xdr:cNvPr>
        <xdr:cNvCxnSpPr>
          <a:stCxn id="204" idx="2"/>
          <a:endCxn id="203" idx="0"/>
        </xdr:cNvCxnSpPr>
      </xdr:nvCxnSpPr>
      <xdr:spPr bwMode="auto">
        <a:xfrm flipH="1">
          <a:off x="7080098" y="9308689"/>
          <a:ext cx="739312" cy="364897"/>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9</xdr:col>
      <xdr:colOff>164852</xdr:colOff>
      <xdr:row>49</xdr:row>
      <xdr:rowOff>146375</xdr:rowOff>
    </xdr:from>
    <xdr:to>
      <xdr:col>10</xdr:col>
      <xdr:colOff>235024</xdr:colOff>
      <xdr:row>51</xdr:row>
      <xdr:rowOff>134502</xdr:rowOff>
    </xdr:to>
    <xdr:sp macro="" textlink="">
      <xdr:nvSpPr>
        <xdr:cNvPr id="201" name="41 CuadroTexto">
          <a:extLst>
            <a:ext uri="{FF2B5EF4-FFF2-40B4-BE49-F238E27FC236}">
              <a16:creationId xmlns:a16="http://schemas.microsoft.com/office/drawing/2014/main" id="{EADD6CC3-C686-4F69-A910-23A895A6191E}"/>
            </a:ext>
          </a:extLst>
        </xdr:cNvPr>
        <xdr:cNvSpPr txBox="1"/>
      </xdr:nvSpPr>
      <xdr:spPr>
        <a:xfrm>
          <a:off x="6892754" y="9034826"/>
          <a:ext cx="860050" cy="3505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L" sz="600" b="0">
              <a:solidFill>
                <a:sysClr val="windowText" lastClr="000000"/>
              </a:solidFill>
            </a:rPr>
            <a:t>1</a:t>
          </a:r>
          <a:r>
            <a:rPr lang="es-CL" sz="600" b="0" baseline="0">
              <a:solidFill>
                <a:sysClr val="windowText" lastClr="000000"/>
              </a:solidFill>
            </a:rPr>
            <a:t>x </a:t>
          </a:r>
          <a:r>
            <a:rPr lang="es-CL" sz="600" b="0">
              <a:solidFill>
                <a:sysClr val="windowText" lastClr="000000"/>
              </a:solidFill>
            </a:rPr>
            <a:t>FO L=2m   EXISTENTE</a:t>
          </a:r>
        </a:p>
      </xdr:txBody>
    </xdr:sp>
    <xdr:clientData/>
  </xdr:twoCellAnchor>
  <xdr:twoCellAnchor>
    <xdr:from>
      <xdr:col>9</xdr:col>
      <xdr:colOff>353972</xdr:colOff>
      <xdr:row>46</xdr:row>
      <xdr:rowOff>151273</xdr:rowOff>
    </xdr:from>
    <xdr:to>
      <xdr:col>9</xdr:col>
      <xdr:colOff>361568</xdr:colOff>
      <xdr:row>53</xdr:row>
      <xdr:rowOff>56496</xdr:rowOff>
    </xdr:to>
    <xdr:cxnSp macro="">
      <xdr:nvCxnSpPr>
        <xdr:cNvPr id="202" name="Conector angular 859">
          <a:extLst>
            <a:ext uri="{FF2B5EF4-FFF2-40B4-BE49-F238E27FC236}">
              <a16:creationId xmlns:a16="http://schemas.microsoft.com/office/drawing/2014/main" id="{EF1CD342-27DD-4960-BE21-F3E3D3D00397}"/>
            </a:ext>
          </a:extLst>
        </xdr:cNvPr>
        <xdr:cNvCxnSpPr>
          <a:cxnSpLocks/>
          <a:stCxn id="166" idx="2"/>
          <a:endCxn id="203" idx="0"/>
        </xdr:cNvCxnSpPr>
      </xdr:nvCxnSpPr>
      <xdr:spPr bwMode="auto">
        <a:xfrm rot="16200000" flipH="1">
          <a:off x="6474883" y="9211242"/>
          <a:ext cx="1192740" cy="7596"/>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2700" cap="flat" cmpd="sng" algn="ctr">
          <a:solidFill>
            <a:sysClr val="windowText" lastClr="000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748605</xdr:colOff>
      <xdr:row>53</xdr:row>
      <xdr:rowOff>56496</xdr:rowOff>
    </xdr:from>
    <xdr:to>
      <xdr:col>9</xdr:col>
      <xdr:colOff>751379</xdr:colOff>
      <xdr:row>54</xdr:row>
      <xdr:rowOff>112443</xdr:rowOff>
    </xdr:to>
    <xdr:sp macro="" textlink="">
      <xdr:nvSpPr>
        <xdr:cNvPr id="203" name="Rectángulo 202">
          <a:extLst>
            <a:ext uri="{FF2B5EF4-FFF2-40B4-BE49-F238E27FC236}">
              <a16:creationId xmlns:a16="http://schemas.microsoft.com/office/drawing/2014/main" id="{5A5BE689-1B20-444A-96C8-EAD286651DFB}"/>
            </a:ext>
          </a:extLst>
        </xdr:cNvPr>
        <xdr:cNvSpPr/>
      </xdr:nvSpPr>
      <xdr:spPr bwMode="auto">
        <a:xfrm>
          <a:off x="6673812" y="9811410"/>
          <a:ext cx="791050" cy="239878"/>
        </a:xfrm>
        <a:prstGeom prst="rect">
          <a:avLst/>
        </a:prstGeom>
        <a:noFill/>
        <a:ln w="3175" cap="flat" cmpd="sng" algn="ctr">
          <a:solidFill>
            <a:schemeClr val="tx1"/>
          </a:solidFill>
          <a:prstDash val="solid"/>
          <a:round/>
          <a:headEnd type="none" w="med" len="med"/>
          <a:tailEnd type="none" w="med" len="med"/>
        </a:ln>
        <a:effectLst/>
      </xdr:spPr>
      <xdr:txBody>
        <a:bodyPr vertOverflow="clip" horzOverflow="clip" wrap="square" lIns="18288" tIns="0" rIns="0" bIns="0" rtlCol="0" anchor="ctr" upright="1"/>
        <a:lstStyle/>
        <a:p>
          <a:pPr algn="ctr"/>
          <a:r>
            <a:rPr lang="es-CL" sz="700" baseline="0">
              <a:solidFill>
                <a:schemeClr val="tx1"/>
              </a:solidFill>
            </a:rPr>
            <a:t>WAN</a:t>
          </a:r>
          <a:endParaRPr lang="es-CL" sz="700">
            <a:solidFill>
              <a:schemeClr val="tx1"/>
            </a:solidFill>
          </a:endParaRPr>
        </a:p>
      </xdr:txBody>
    </xdr:sp>
    <xdr:clientData/>
  </xdr:twoCellAnchor>
  <xdr:twoCellAnchor>
    <xdr:from>
      <xdr:col>10</xdr:col>
      <xdr:colOff>55193</xdr:colOff>
      <xdr:row>50</xdr:row>
      <xdr:rowOff>27941</xdr:rowOff>
    </xdr:from>
    <xdr:to>
      <xdr:col>10</xdr:col>
      <xdr:colOff>542351</xdr:colOff>
      <xdr:row>51</xdr:row>
      <xdr:rowOff>61633</xdr:rowOff>
    </xdr:to>
    <xdr:sp macro="" textlink="">
      <xdr:nvSpPr>
        <xdr:cNvPr id="204" name="Rectángulo 203">
          <a:extLst>
            <a:ext uri="{FF2B5EF4-FFF2-40B4-BE49-F238E27FC236}">
              <a16:creationId xmlns:a16="http://schemas.microsoft.com/office/drawing/2014/main" id="{68DA4F64-1C87-4F7D-A38C-6690ACF919B2}"/>
            </a:ext>
          </a:extLst>
        </xdr:cNvPr>
        <xdr:cNvSpPr/>
      </xdr:nvSpPr>
      <xdr:spPr bwMode="auto">
        <a:xfrm>
          <a:off x="7572973" y="9097600"/>
          <a:ext cx="487158" cy="214899"/>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600" b="0" i="0" u="none" strike="noStrike" kern="0" cap="none" spc="0" normalizeH="0" baseline="0" noProof="0">
              <a:ln>
                <a:noFill/>
              </a:ln>
              <a:solidFill>
                <a:sysClr val="windowText" lastClr="000000"/>
              </a:solidFill>
              <a:effectLst/>
              <a:uLnTx/>
              <a:uFillTx/>
            </a:rPr>
            <a:t>2X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600" b="0" i="0" u="none" strike="noStrike" kern="0" cap="none" spc="0" normalizeH="0" baseline="0" noProof="0">
              <a:ln>
                <a:noFill/>
              </a:ln>
              <a:solidFill>
                <a:sysClr val="windowText" lastClr="000000"/>
              </a:solidFill>
              <a:effectLst/>
              <a:uLnTx/>
              <a:uFillTx/>
            </a:rPr>
            <a:t>EXISTENTE</a:t>
          </a:r>
        </a:p>
      </xdr:txBody>
    </xdr:sp>
    <xdr:clientData/>
  </xdr:twoCellAnchor>
  <xdr:twoCellAnchor>
    <xdr:from>
      <xdr:col>9</xdr:col>
      <xdr:colOff>356337</xdr:colOff>
      <xdr:row>46</xdr:row>
      <xdr:rowOff>147176</xdr:rowOff>
    </xdr:from>
    <xdr:to>
      <xdr:col>10</xdr:col>
      <xdr:colOff>301630</xdr:colOff>
      <xdr:row>50</xdr:row>
      <xdr:rowOff>26036</xdr:rowOff>
    </xdr:to>
    <xdr:cxnSp macro="">
      <xdr:nvCxnSpPr>
        <xdr:cNvPr id="209" name="Conector recto de flecha 208">
          <a:extLst>
            <a:ext uri="{FF2B5EF4-FFF2-40B4-BE49-F238E27FC236}">
              <a16:creationId xmlns:a16="http://schemas.microsoft.com/office/drawing/2014/main" id="{467F1F1E-2329-A8A1-EFEA-D2FC5E5C3BAA}"/>
            </a:ext>
          </a:extLst>
        </xdr:cNvPr>
        <xdr:cNvCxnSpPr>
          <a:stCxn id="204" idx="0"/>
          <a:endCxn id="166" idx="2"/>
        </xdr:cNvCxnSpPr>
      </xdr:nvCxnSpPr>
      <xdr:spPr bwMode="auto">
        <a:xfrm flipH="1" flipV="1">
          <a:off x="7084239" y="8492005"/>
          <a:ext cx="735171" cy="603690"/>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3</xdr:col>
      <xdr:colOff>146509</xdr:colOff>
      <xdr:row>49</xdr:row>
      <xdr:rowOff>96</xdr:rowOff>
    </xdr:from>
    <xdr:to>
      <xdr:col>4</xdr:col>
      <xdr:colOff>36018</xdr:colOff>
      <xdr:row>50</xdr:row>
      <xdr:rowOff>112158</xdr:rowOff>
    </xdr:to>
    <xdr:sp macro="" textlink="">
      <xdr:nvSpPr>
        <xdr:cNvPr id="212" name="Rectángulo 211">
          <a:extLst>
            <a:ext uri="{FF2B5EF4-FFF2-40B4-BE49-F238E27FC236}">
              <a16:creationId xmlns:a16="http://schemas.microsoft.com/office/drawing/2014/main" id="{E7B36D7C-B86E-26A8-A159-E4AE2575D0AF}"/>
            </a:ext>
          </a:extLst>
        </xdr:cNvPr>
        <xdr:cNvSpPr/>
      </xdr:nvSpPr>
      <xdr:spPr bwMode="auto">
        <a:xfrm>
          <a:off x="2139432" y="8982904"/>
          <a:ext cx="680817" cy="295235"/>
        </a:xfrm>
        <a:prstGeom prst="rect">
          <a:avLst/>
        </a:prstGeom>
        <a:noFill/>
        <a:ln w="3175" cap="flat" cmpd="sng" algn="ctr">
          <a:solidFill>
            <a:srgbClr val="FFC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C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C000"/>
              </a:solidFill>
              <a:effectLst/>
              <a:uLnTx/>
              <a:uFillTx/>
            </a:rPr>
            <a:t>REUBICADO</a:t>
          </a:r>
        </a:p>
      </xdr:txBody>
    </xdr:sp>
    <xdr:clientData/>
  </xdr:twoCellAnchor>
  <xdr:twoCellAnchor>
    <xdr:from>
      <xdr:col>2</xdr:col>
      <xdr:colOff>610556</xdr:colOff>
      <xdr:row>46</xdr:row>
      <xdr:rowOff>131105</xdr:rowOff>
    </xdr:from>
    <xdr:to>
      <xdr:col>3</xdr:col>
      <xdr:colOff>144604</xdr:colOff>
      <xdr:row>49</xdr:row>
      <xdr:rowOff>147714</xdr:rowOff>
    </xdr:to>
    <xdr:cxnSp macro="">
      <xdr:nvCxnSpPr>
        <xdr:cNvPr id="213" name="Conector recto de flecha 212">
          <a:extLst>
            <a:ext uri="{FF2B5EF4-FFF2-40B4-BE49-F238E27FC236}">
              <a16:creationId xmlns:a16="http://schemas.microsoft.com/office/drawing/2014/main" id="{57B683E4-9E12-07DC-47A1-B6CB2A97224C}"/>
            </a:ext>
          </a:extLst>
        </xdr:cNvPr>
        <xdr:cNvCxnSpPr>
          <a:stCxn id="212" idx="1"/>
          <a:endCxn id="180" idx="2"/>
        </xdr:cNvCxnSpPr>
      </xdr:nvCxnSpPr>
      <xdr:spPr bwMode="auto">
        <a:xfrm flipH="1" flipV="1">
          <a:off x="1812171" y="8564393"/>
          <a:ext cx="325356" cy="566129"/>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FFC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xdr:col>
      <xdr:colOff>784464</xdr:colOff>
      <xdr:row>52</xdr:row>
      <xdr:rowOff>100596</xdr:rowOff>
    </xdr:from>
    <xdr:to>
      <xdr:col>3</xdr:col>
      <xdr:colOff>367589</xdr:colOff>
      <xdr:row>55</xdr:row>
      <xdr:rowOff>137307</xdr:rowOff>
    </xdr:to>
    <xdr:sp macro="" textlink="">
      <xdr:nvSpPr>
        <xdr:cNvPr id="215" name="Rectángulo 214">
          <a:extLst>
            <a:ext uri="{FF2B5EF4-FFF2-40B4-BE49-F238E27FC236}">
              <a16:creationId xmlns:a16="http://schemas.microsoft.com/office/drawing/2014/main" id="{550C4C85-15C9-45E6-A978-32DA207FE302}"/>
            </a:ext>
          </a:extLst>
        </xdr:cNvPr>
        <xdr:cNvSpPr/>
      </xdr:nvSpPr>
      <xdr:spPr bwMode="auto">
        <a:xfrm>
          <a:off x="1194772" y="9632923"/>
          <a:ext cx="1165740" cy="586230"/>
        </a:xfrm>
        <a:prstGeom prst="rect">
          <a:avLst/>
        </a:prstGeom>
        <a:noFill/>
        <a:ln w="3175" cap="flat" cmpd="sng" algn="ctr">
          <a:solidFill>
            <a:srgbClr val="FF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rgbClr val="FF0000"/>
              </a:solidFill>
              <a:effectLst/>
              <a:uLnTx/>
              <a:uFillTx/>
            </a:rPr>
            <a:t>BB6630</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rgbClr val="FF0000"/>
              </a:solidFill>
              <a:effectLst/>
              <a:uLnTx/>
              <a:uFillTx/>
            </a:rPr>
            <a:t>3G1900/900MHz</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rgbClr val="FF0000"/>
              </a:solidFill>
              <a:effectLst/>
              <a:uLnTx/>
              <a:uFillTx/>
            </a:rPr>
            <a:t>RECONFIGURADA</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rgbClr val="FFC000"/>
              </a:solidFill>
              <a:effectLst/>
              <a:uLnTx/>
              <a:uFillTx/>
            </a:rPr>
            <a:t>REUBICADA</a:t>
          </a:r>
        </a:p>
      </xdr:txBody>
    </xdr:sp>
    <xdr:clientData/>
  </xdr:twoCellAnchor>
  <xdr:twoCellAnchor>
    <xdr:from>
      <xdr:col>2</xdr:col>
      <xdr:colOff>572216</xdr:colOff>
      <xdr:row>46</xdr:row>
      <xdr:rowOff>131106</xdr:rowOff>
    </xdr:from>
    <xdr:to>
      <xdr:col>2</xdr:col>
      <xdr:colOff>610555</xdr:colOff>
      <xdr:row>52</xdr:row>
      <xdr:rowOff>96787</xdr:rowOff>
    </xdr:to>
    <xdr:cxnSp macro="">
      <xdr:nvCxnSpPr>
        <xdr:cNvPr id="216" name="Conector angular 859">
          <a:extLst>
            <a:ext uri="{FF2B5EF4-FFF2-40B4-BE49-F238E27FC236}">
              <a16:creationId xmlns:a16="http://schemas.microsoft.com/office/drawing/2014/main" id="{A22DA53A-4324-0AA0-2164-3D86B4D5AFE0}"/>
            </a:ext>
          </a:extLst>
        </xdr:cNvPr>
        <xdr:cNvCxnSpPr>
          <a:cxnSpLocks/>
          <a:stCxn id="215" idx="0"/>
          <a:endCxn id="180" idx="2"/>
        </xdr:cNvCxnSpPr>
      </xdr:nvCxnSpPr>
      <xdr:spPr bwMode="auto">
        <a:xfrm rot="5400000" flipH="1" flipV="1">
          <a:off x="1260641" y="9077584"/>
          <a:ext cx="1064720" cy="38339"/>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2700" cap="flat" cmpd="sng" algn="ctr">
          <a:solidFill>
            <a:srgbClr val="FFC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3</xdr:col>
      <xdr:colOff>146510</xdr:colOff>
      <xdr:row>50</xdr:row>
      <xdr:rowOff>136706</xdr:rowOff>
    </xdr:from>
    <xdr:to>
      <xdr:col>4</xdr:col>
      <xdr:colOff>37924</xdr:colOff>
      <xdr:row>52</xdr:row>
      <xdr:rowOff>68647</xdr:rowOff>
    </xdr:to>
    <xdr:sp macro="" textlink="">
      <xdr:nvSpPr>
        <xdr:cNvPr id="220" name="Rectángulo 219">
          <a:extLst>
            <a:ext uri="{FF2B5EF4-FFF2-40B4-BE49-F238E27FC236}">
              <a16:creationId xmlns:a16="http://schemas.microsoft.com/office/drawing/2014/main" id="{CD36B319-0F52-D3F7-6815-56E13568CF72}"/>
            </a:ext>
          </a:extLst>
        </xdr:cNvPr>
        <xdr:cNvSpPr/>
      </xdr:nvSpPr>
      <xdr:spPr bwMode="auto">
        <a:xfrm>
          <a:off x="2139433" y="9302687"/>
          <a:ext cx="682722" cy="298287"/>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EXISTENTE</a:t>
          </a:r>
        </a:p>
      </xdr:txBody>
    </xdr:sp>
    <xdr:clientData/>
  </xdr:twoCellAnchor>
  <xdr:twoCellAnchor>
    <xdr:from>
      <xdr:col>2</xdr:col>
      <xdr:colOff>572217</xdr:colOff>
      <xdr:row>51</xdr:row>
      <xdr:rowOff>99819</xdr:rowOff>
    </xdr:from>
    <xdr:to>
      <xdr:col>3</xdr:col>
      <xdr:colOff>144605</xdr:colOff>
      <xdr:row>52</xdr:row>
      <xdr:rowOff>96786</xdr:rowOff>
    </xdr:to>
    <xdr:cxnSp macro="">
      <xdr:nvCxnSpPr>
        <xdr:cNvPr id="221" name="Conector recto de flecha 220">
          <a:extLst>
            <a:ext uri="{FF2B5EF4-FFF2-40B4-BE49-F238E27FC236}">
              <a16:creationId xmlns:a16="http://schemas.microsoft.com/office/drawing/2014/main" id="{766FD8D7-C01E-0311-1AC5-FC5E29EFB346}"/>
            </a:ext>
          </a:extLst>
        </xdr:cNvPr>
        <xdr:cNvCxnSpPr>
          <a:stCxn id="220" idx="1"/>
          <a:endCxn id="215" idx="0"/>
        </xdr:cNvCxnSpPr>
      </xdr:nvCxnSpPr>
      <xdr:spPr bwMode="auto">
        <a:xfrm flipH="1">
          <a:off x="1773832" y="9448973"/>
          <a:ext cx="363696" cy="180140"/>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527725</xdr:colOff>
      <xdr:row>33</xdr:row>
      <xdr:rowOff>148087</xdr:rowOff>
    </xdr:from>
    <xdr:to>
      <xdr:col>7</xdr:col>
      <xdr:colOff>555767</xdr:colOff>
      <xdr:row>44</xdr:row>
      <xdr:rowOff>42399</xdr:rowOff>
    </xdr:to>
    <xdr:cxnSp macro="">
      <xdr:nvCxnSpPr>
        <xdr:cNvPr id="225" name="Conector angular 859">
          <a:extLst>
            <a:ext uri="{FF2B5EF4-FFF2-40B4-BE49-F238E27FC236}">
              <a16:creationId xmlns:a16="http://schemas.microsoft.com/office/drawing/2014/main" id="{DC9B5FBF-AFDD-F9A3-29B5-251DD0DBD707}"/>
            </a:ext>
          </a:extLst>
        </xdr:cNvPr>
        <xdr:cNvCxnSpPr>
          <a:cxnSpLocks/>
          <a:stCxn id="80" idx="2"/>
          <a:endCxn id="162" idx="0"/>
        </xdr:cNvCxnSpPr>
      </xdr:nvCxnSpPr>
      <xdr:spPr bwMode="auto">
        <a:xfrm rot="16200000" flipH="1">
          <a:off x="4325762" y="6774998"/>
          <a:ext cx="1917553" cy="816318"/>
        </a:xfrm>
        <a:prstGeom prst="bentConnector3">
          <a:avLst>
            <a:gd name="adj1" fmla="val 65727"/>
          </a:avLst>
        </a:prstGeom>
        <a:solidFill>
          <a:srgbClr xmlns:mc="http://schemas.openxmlformats.org/markup-compatibility/2006" xmlns:a14="http://schemas.microsoft.com/office/drawing/2010/main" val="FFFFFF" mc:Ignorable="a14" a14:legacySpreadsheetColorIndex="9"/>
        </a:solidFill>
        <a:ln w="12700" cap="flat" cmpd="sng" algn="ctr">
          <a:solidFill>
            <a:srgbClr val="FFC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770226</xdr:colOff>
      <xdr:row>33</xdr:row>
      <xdr:rowOff>147283</xdr:rowOff>
    </xdr:from>
    <xdr:to>
      <xdr:col>7</xdr:col>
      <xdr:colOff>98822</xdr:colOff>
      <xdr:row>46</xdr:row>
      <xdr:rowOff>36146</xdr:rowOff>
    </xdr:to>
    <xdr:cxnSp macro="">
      <xdr:nvCxnSpPr>
        <xdr:cNvPr id="228" name="Conector angular 859">
          <a:extLst>
            <a:ext uri="{FF2B5EF4-FFF2-40B4-BE49-F238E27FC236}">
              <a16:creationId xmlns:a16="http://schemas.microsoft.com/office/drawing/2014/main" id="{96299947-05B2-8AC1-3F81-EB01AF5F3EE8}"/>
            </a:ext>
          </a:extLst>
        </xdr:cNvPr>
        <xdr:cNvCxnSpPr>
          <a:cxnSpLocks/>
          <a:stCxn id="81" idx="2"/>
          <a:endCxn id="156" idx="1"/>
        </xdr:cNvCxnSpPr>
      </xdr:nvCxnSpPr>
      <xdr:spPr bwMode="auto">
        <a:xfrm rot="16200000" flipH="1">
          <a:off x="4037333" y="7305124"/>
          <a:ext cx="2279967" cy="116872"/>
        </a:xfrm>
        <a:prstGeom prst="bentConnector2">
          <a:avLst/>
        </a:prstGeom>
        <a:solidFill>
          <a:srgbClr xmlns:mc="http://schemas.openxmlformats.org/markup-compatibility/2006" xmlns:a14="http://schemas.microsoft.com/office/drawing/2010/main" val="FFFFFF" mc:Ignorable="a14" a14:legacySpreadsheetColorIndex="9"/>
        </a:solidFill>
        <a:ln w="12700" cap="flat" cmpd="sng" algn="ctr">
          <a:solidFill>
            <a:srgbClr val="FFC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220107</xdr:colOff>
      <xdr:row>33</xdr:row>
      <xdr:rowOff>147409</xdr:rowOff>
    </xdr:from>
    <xdr:to>
      <xdr:col>7</xdr:col>
      <xdr:colOff>228561</xdr:colOff>
      <xdr:row>44</xdr:row>
      <xdr:rowOff>42399</xdr:rowOff>
    </xdr:to>
    <xdr:cxnSp macro="">
      <xdr:nvCxnSpPr>
        <xdr:cNvPr id="231" name="Conector angular 859">
          <a:extLst>
            <a:ext uri="{FF2B5EF4-FFF2-40B4-BE49-F238E27FC236}">
              <a16:creationId xmlns:a16="http://schemas.microsoft.com/office/drawing/2014/main" id="{97F37E5C-2432-15A4-4F85-63701C1D3F4D}"/>
            </a:ext>
          </a:extLst>
        </xdr:cNvPr>
        <xdr:cNvCxnSpPr>
          <a:cxnSpLocks/>
          <a:stCxn id="82" idx="2"/>
          <a:endCxn id="155" idx="0"/>
        </xdr:cNvCxnSpPr>
      </xdr:nvCxnSpPr>
      <xdr:spPr bwMode="auto">
        <a:xfrm rot="16200000" flipH="1">
          <a:off x="4402149" y="7178591"/>
          <a:ext cx="1918231" cy="8454"/>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2700" cap="flat" cmpd="sng" algn="ctr">
          <a:solidFill>
            <a:srgbClr val="FFC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761369</xdr:colOff>
      <xdr:row>38</xdr:row>
      <xdr:rowOff>21968</xdr:rowOff>
    </xdr:from>
    <xdr:to>
      <xdr:col>8</xdr:col>
      <xdr:colOff>563630</xdr:colOff>
      <xdr:row>40</xdr:row>
      <xdr:rowOff>99338</xdr:rowOff>
    </xdr:to>
    <xdr:sp macro="" textlink="">
      <xdr:nvSpPr>
        <xdr:cNvPr id="236" name="41 CuadroTexto">
          <a:extLst>
            <a:ext uri="{FF2B5EF4-FFF2-40B4-BE49-F238E27FC236}">
              <a16:creationId xmlns:a16="http://schemas.microsoft.com/office/drawing/2014/main" id="{012613AD-6C2E-9E2C-50B2-D8C1A227B163}"/>
            </a:ext>
          </a:extLst>
        </xdr:cNvPr>
        <xdr:cNvSpPr txBox="1"/>
      </xdr:nvSpPr>
      <xdr:spPr>
        <a:xfrm>
          <a:off x="5101456" y="6954511"/>
          <a:ext cx="1375957" cy="4418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L" sz="900" b="0">
              <a:solidFill>
                <a:srgbClr val="FFC000"/>
              </a:solidFill>
            </a:rPr>
            <a:t>3X F.O L=70m</a:t>
          </a:r>
        </a:p>
        <a:p>
          <a:pPr algn="ctr"/>
          <a:r>
            <a:rPr lang="es-CL" sz="900" b="0">
              <a:solidFill>
                <a:srgbClr val="FFC000"/>
              </a:solidFill>
            </a:rPr>
            <a:t>RECONECTADAS</a:t>
          </a:r>
        </a:p>
      </xdr:txBody>
    </xdr:sp>
    <xdr:clientData/>
  </xdr:twoCellAnchor>
  <xdr:twoCellAnchor>
    <xdr:from>
      <xdr:col>5</xdr:col>
      <xdr:colOff>407282</xdr:colOff>
      <xdr:row>29</xdr:row>
      <xdr:rowOff>180011</xdr:rowOff>
    </xdr:from>
    <xdr:to>
      <xdr:col>6</xdr:col>
      <xdr:colOff>285403</xdr:colOff>
      <xdr:row>31</xdr:row>
      <xdr:rowOff>93367</xdr:rowOff>
    </xdr:to>
    <xdr:sp macro="" textlink="">
      <xdr:nvSpPr>
        <xdr:cNvPr id="237" name="Rectángulo 236">
          <a:extLst>
            <a:ext uri="{FF2B5EF4-FFF2-40B4-BE49-F238E27FC236}">
              <a16:creationId xmlns:a16="http://schemas.microsoft.com/office/drawing/2014/main" id="{9530EF40-CC53-5C52-DE00-6C2BDE5300F9}"/>
            </a:ext>
          </a:extLst>
        </xdr:cNvPr>
        <xdr:cNvSpPr/>
      </xdr:nvSpPr>
      <xdr:spPr bwMode="auto">
        <a:xfrm>
          <a:off x="3960521" y="5472598"/>
          <a:ext cx="664969" cy="277791"/>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3X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lientData/>
  </xdr:twoCellAnchor>
  <xdr:twoCellAnchor>
    <xdr:from>
      <xdr:col>6</xdr:col>
      <xdr:colOff>285403</xdr:colOff>
      <xdr:row>30</xdr:row>
      <xdr:rowOff>135262</xdr:rowOff>
    </xdr:from>
    <xdr:to>
      <xdr:col>6</xdr:col>
      <xdr:colOff>497199</xdr:colOff>
      <xdr:row>32</xdr:row>
      <xdr:rowOff>180189</xdr:rowOff>
    </xdr:to>
    <xdr:cxnSp macro="">
      <xdr:nvCxnSpPr>
        <xdr:cNvPr id="238" name="Conector recto de flecha 237">
          <a:extLst>
            <a:ext uri="{FF2B5EF4-FFF2-40B4-BE49-F238E27FC236}">
              <a16:creationId xmlns:a16="http://schemas.microsoft.com/office/drawing/2014/main" id="{5C4A51F0-85E4-0D74-DD2D-7541F2DC0990}"/>
            </a:ext>
          </a:extLst>
        </xdr:cNvPr>
        <xdr:cNvCxnSpPr>
          <a:stCxn id="237" idx="3"/>
        </xdr:cNvCxnSpPr>
      </xdr:nvCxnSpPr>
      <xdr:spPr bwMode="auto">
        <a:xfrm>
          <a:off x="4625490" y="5610066"/>
          <a:ext cx="211796" cy="409362"/>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776189</xdr:colOff>
      <xdr:row>41</xdr:row>
      <xdr:rowOff>12453</xdr:rowOff>
    </xdr:from>
    <xdr:to>
      <xdr:col>8</xdr:col>
      <xdr:colOff>661930</xdr:colOff>
      <xdr:row>42</xdr:row>
      <xdr:rowOff>113742</xdr:rowOff>
    </xdr:to>
    <xdr:sp macro="" textlink="">
      <xdr:nvSpPr>
        <xdr:cNvPr id="239" name="Rectángulo 238">
          <a:extLst>
            <a:ext uri="{FF2B5EF4-FFF2-40B4-BE49-F238E27FC236}">
              <a16:creationId xmlns:a16="http://schemas.microsoft.com/office/drawing/2014/main" id="{12AA9122-5618-8BF8-8433-59F26751530E}"/>
            </a:ext>
          </a:extLst>
        </xdr:cNvPr>
        <xdr:cNvSpPr/>
      </xdr:nvSpPr>
      <xdr:spPr bwMode="auto">
        <a:xfrm>
          <a:off x="5903124" y="7491649"/>
          <a:ext cx="672589" cy="283506"/>
        </a:xfrm>
        <a:prstGeom prst="rect">
          <a:avLst/>
        </a:prstGeom>
        <a:noFill/>
        <a:ln w="3175" cap="flat" cmpd="sng" algn="ctr">
          <a:solidFill>
            <a:srgbClr val="FFC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C000"/>
              </a:solidFill>
              <a:effectLst/>
              <a:uLnTx/>
              <a:uFillTx/>
            </a:rPr>
            <a:t>3X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C000"/>
              </a:solidFill>
              <a:effectLst/>
              <a:uLnTx/>
              <a:uFillTx/>
            </a:rPr>
            <a:t>REUBICADOS</a:t>
          </a:r>
        </a:p>
      </xdr:txBody>
    </xdr:sp>
    <xdr:clientData/>
  </xdr:twoCellAnchor>
  <xdr:twoCellAnchor>
    <xdr:from>
      <xdr:col>7</xdr:col>
      <xdr:colOff>558496</xdr:colOff>
      <xdr:row>41</xdr:row>
      <xdr:rowOff>156111</xdr:rowOff>
    </xdr:from>
    <xdr:to>
      <xdr:col>7</xdr:col>
      <xdr:colOff>779999</xdr:colOff>
      <xdr:row>44</xdr:row>
      <xdr:rowOff>42966</xdr:rowOff>
    </xdr:to>
    <xdr:cxnSp macro="">
      <xdr:nvCxnSpPr>
        <xdr:cNvPr id="240" name="Conector recto de flecha 239">
          <a:extLst>
            <a:ext uri="{FF2B5EF4-FFF2-40B4-BE49-F238E27FC236}">
              <a16:creationId xmlns:a16="http://schemas.microsoft.com/office/drawing/2014/main" id="{D4E93B1E-884D-C20D-0127-C6270DE4CC69}"/>
            </a:ext>
          </a:extLst>
        </xdr:cNvPr>
        <xdr:cNvCxnSpPr>
          <a:stCxn id="239" idx="1"/>
          <a:endCxn id="162" idx="0"/>
        </xdr:cNvCxnSpPr>
      </xdr:nvCxnSpPr>
      <xdr:spPr bwMode="auto">
        <a:xfrm flipH="1">
          <a:off x="5685431" y="7635307"/>
          <a:ext cx="221503" cy="433507"/>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FFC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oneCellAnchor>
    <xdr:from>
      <xdr:col>11</xdr:col>
      <xdr:colOff>391085</xdr:colOff>
      <xdr:row>49</xdr:row>
      <xdr:rowOff>65272</xdr:rowOff>
    </xdr:from>
    <xdr:ext cx="1875353" cy="1212174"/>
    <xdr:pic>
      <xdr:nvPicPr>
        <xdr:cNvPr id="243" name="Imagen 242">
          <a:extLst>
            <a:ext uri="{FF2B5EF4-FFF2-40B4-BE49-F238E27FC236}">
              <a16:creationId xmlns:a16="http://schemas.microsoft.com/office/drawing/2014/main" id="{B35D8189-E28F-41F9-8D42-102617E4EA44}"/>
            </a:ext>
          </a:extLst>
        </xdr:cNvPr>
        <xdr:cNvPicPr>
          <a:picLocks noChangeAspect="1"/>
        </xdr:cNvPicPr>
      </xdr:nvPicPr>
      <xdr:blipFill>
        <a:blip xmlns:r="http://schemas.openxmlformats.org/officeDocument/2006/relationships" r:embed="rId1"/>
        <a:stretch>
          <a:fillRect/>
        </a:stretch>
      </xdr:blipFill>
      <xdr:spPr>
        <a:xfrm>
          <a:off x="8411135" y="9409297"/>
          <a:ext cx="1875353" cy="1212174"/>
        </a:xfrm>
        <a:prstGeom prst="rect">
          <a:avLst/>
        </a:prstGeom>
      </xdr:spPr>
    </xdr:pic>
    <xdr:clientData/>
  </xdr:oneCellAnchor>
  <xdr:twoCellAnchor>
    <xdr:from>
      <xdr:col>14</xdr:col>
      <xdr:colOff>784340</xdr:colOff>
      <xdr:row>102</xdr:row>
      <xdr:rowOff>107035</xdr:rowOff>
    </xdr:from>
    <xdr:to>
      <xdr:col>23</xdr:col>
      <xdr:colOff>616712</xdr:colOff>
      <xdr:row>117</xdr:row>
      <xdr:rowOff>170521</xdr:rowOff>
    </xdr:to>
    <xdr:grpSp>
      <xdr:nvGrpSpPr>
        <xdr:cNvPr id="375" name="Grupo 374">
          <a:extLst>
            <a:ext uri="{FF2B5EF4-FFF2-40B4-BE49-F238E27FC236}">
              <a16:creationId xmlns:a16="http://schemas.microsoft.com/office/drawing/2014/main" id="{91DB428D-9A1F-A02D-D6A7-914A7915B334}"/>
            </a:ext>
          </a:extLst>
        </xdr:cNvPr>
        <xdr:cNvGrpSpPr/>
      </xdr:nvGrpSpPr>
      <xdr:grpSpPr>
        <a:xfrm>
          <a:off x="11071340" y="19566610"/>
          <a:ext cx="6709422" cy="2920986"/>
          <a:chOff x="5925233" y="18841218"/>
          <a:chExt cx="6933416" cy="2824523"/>
        </a:xfrm>
      </xdr:grpSpPr>
      <xdr:grpSp>
        <xdr:nvGrpSpPr>
          <xdr:cNvPr id="692" name="Grupo 691">
            <a:extLst>
              <a:ext uri="{FF2B5EF4-FFF2-40B4-BE49-F238E27FC236}">
                <a16:creationId xmlns:a16="http://schemas.microsoft.com/office/drawing/2014/main" id="{AB47C8DB-EA12-439D-B347-8852F8FE680D}"/>
              </a:ext>
            </a:extLst>
          </xdr:cNvPr>
          <xdr:cNvGrpSpPr/>
        </xdr:nvGrpSpPr>
        <xdr:grpSpPr>
          <a:xfrm>
            <a:off x="7634281" y="20638675"/>
            <a:ext cx="5224368" cy="1027066"/>
            <a:chOff x="13968663" y="17237584"/>
            <a:chExt cx="4222320" cy="775079"/>
          </a:xfrm>
        </xdr:grpSpPr>
        <xdr:grpSp>
          <xdr:nvGrpSpPr>
            <xdr:cNvPr id="693" name="Grupo 692">
              <a:extLst>
                <a:ext uri="{FF2B5EF4-FFF2-40B4-BE49-F238E27FC236}">
                  <a16:creationId xmlns:a16="http://schemas.microsoft.com/office/drawing/2014/main" id="{16E7C555-56B3-3DC9-D0F9-0304BE4ECB5C}"/>
                </a:ext>
              </a:extLst>
            </xdr:cNvPr>
            <xdr:cNvGrpSpPr/>
          </xdr:nvGrpSpPr>
          <xdr:grpSpPr>
            <a:xfrm>
              <a:off x="13968663" y="17237584"/>
              <a:ext cx="4222320" cy="612822"/>
              <a:chOff x="13985359" y="17373503"/>
              <a:chExt cx="4232041" cy="619700"/>
            </a:xfrm>
          </xdr:grpSpPr>
          <xdr:grpSp>
            <xdr:nvGrpSpPr>
              <xdr:cNvPr id="695" name="Grupo 694">
                <a:extLst>
                  <a:ext uri="{FF2B5EF4-FFF2-40B4-BE49-F238E27FC236}">
                    <a16:creationId xmlns:a16="http://schemas.microsoft.com/office/drawing/2014/main" id="{1809FA3F-9DFF-7D86-9266-950AD8E04B27}"/>
                  </a:ext>
                </a:extLst>
              </xdr:cNvPr>
              <xdr:cNvGrpSpPr/>
            </xdr:nvGrpSpPr>
            <xdr:grpSpPr>
              <a:xfrm>
                <a:off x="13985359" y="17373503"/>
                <a:ext cx="4232041" cy="619700"/>
                <a:chOff x="13985359" y="17373503"/>
                <a:chExt cx="4232041" cy="619700"/>
              </a:xfrm>
            </xdr:grpSpPr>
            <xdr:grpSp>
              <xdr:nvGrpSpPr>
                <xdr:cNvPr id="700" name="Grupo 699">
                  <a:extLst>
                    <a:ext uri="{FF2B5EF4-FFF2-40B4-BE49-F238E27FC236}">
                      <a16:creationId xmlns:a16="http://schemas.microsoft.com/office/drawing/2014/main" id="{F4EED6DB-5A18-840D-52A2-0A270A530CD5}"/>
                    </a:ext>
                  </a:extLst>
                </xdr:cNvPr>
                <xdr:cNvGrpSpPr/>
              </xdr:nvGrpSpPr>
              <xdr:grpSpPr>
                <a:xfrm>
                  <a:off x="13985359" y="17373503"/>
                  <a:ext cx="4232041" cy="619700"/>
                  <a:chOff x="13985359" y="17373503"/>
                  <a:chExt cx="4232041" cy="619700"/>
                </a:xfrm>
              </xdr:grpSpPr>
              <xdr:grpSp>
                <xdr:nvGrpSpPr>
                  <xdr:cNvPr id="702" name="Grupo 701">
                    <a:extLst>
                      <a:ext uri="{FF2B5EF4-FFF2-40B4-BE49-F238E27FC236}">
                        <a16:creationId xmlns:a16="http://schemas.microsoft.com/office/drawing/2014/main" id="{1B3C3DFE-FABB-FB5E-73CB-42E78C04DCA0}"/>
                      </a:ext>
                    </a:extLst>
                  </xdr:cNvPr>
                  <xdr:cNvGrpSpPr/>
                </xdr:nvGrpSpPr>
                <xdr:grpSpPr>
                  <a:xfrm>
                    <a:off x="13985359" y="17373503"/>
                    <a:ext cx="4232041" cy="619700"/>
                    <a:chOff x="13575784" y="17373503"/>
                    <a:chExt cx="4232041" cy="619700"/>
                  </a:xfrm>
                </xdr:grpSpPr>
                <xdr:grpSp>
                  <xdr:nvGrpSpPr>
                    <xdr:cNvPr id="704" name="Grupo 703">
                      <a:extLst>
                        <a:ext uri="{FF2B5EF4-FFF2-40B4-BE49-F238E27FC236}">
                          <a16:creationId xmlns:a16="http://schemas.microsoft.com/office/drawing/2014/main" id="{269FED92-7B9D-A9B0-4D64-6443E01BAB89}"/>
                        </a:ext>
                      </a:extLst>
                    </xdr:cNvPr>
                    <xdr:cNvGrpSpPr/>
                  </xdr:nvGrpSpPr>
                  <xdr:grpSpPr>
                    <a:xfrm>
                      <a:off x="13575784" y="17373503"/>
                      <a:ext cx="4232041" cy="619700"/>
                      <a:chOff x="410745" y="5984698"/>
                      <a:chExt cx="4216890" cy="602676"/>
                    </a:xfrm>
                  </xdr:grpSpPr>
                  <xdr:grpSp>
                    <xdr:nvGrpSpPr>
                      <xdr:cNvPr id="709" name="Grupo 708">
                        <a:extLst>
                          <a:ext uri="{FF2B5EF4-FFF2-40B4-BE49-F238E27FC236}">
                            <a16:creationId xmlns:a16="http://schemas.microsoft.com/office/drawing/2014/main" id="{DD6B3B9D-EE1C-C71A-75FE-39D6F5EF714F}"/>
                          </a:ext>
                        </a:extLst>
                      </xdr:cNvPr>
                      <xdr:cNvGrpSpPr/>
                    </xdr:nvGrpSpPr>
                    <xdr:grpSpPr>
                      <a:xfrm>
                        <a:off x="410745" y="5984698"/>
                        <a:ext cx="4216890" cy="602676"/>
                        <a:chOff x="410844" y="6009141"/>
                        <a:chExt cx="4220930" cy="605843"/>
                      </a:xfrm>
                    </xdr:grpSpPr>
                    <xdr:grpSp>
                      <xdr:nvGrpSpPr>
                        <xdr:cNvPr id="713" name="Grupo 712">
                          <a:extLst>
                            <a:ext uri="{FF2B5EF4-FFF2-40B4-BE49-F238E27FC236}">
                              <a16:creationId xmlns:a16="http://schemas.microsoft.com/office/drawing/2014/main" id="{7BB6A596-3CF3-6C1A-3CE7-7CE6DC8883F8}"/>
                            </a:ext>
                          </a:extLst>
                        </xdr:cNvPr>
                        <xdr:cNvGrpSpPr/>
                      </xdr:nvGrpSpPr>
                      <xdr:grpSpPr>
                        <a:xfrm>
                          <a:off x="410844" y="6009141"/>
                          <a:ext cx="4220930" cy="605843"/>
                          <a:chOff x="410844" y="6009141"/>
                          <a:chExt cx="4220930" cy="605843"/>
                        </a:xfrm>
                      </xdr:grpSpPr>
                      <xdr:grpSp>
                        <xdr:nvGrpSpPr>
                          <xdr:cNvPr id="717" name="Grupo 716">
                            <a:extLst>
                              <a:ext uri="{FF2B5EF4-FFF2-40B4-BE49-F238E27FC236}">
                                <a16:creationId xmlns:a16="http://schemas.microsoft.com/office/drawing/2014/main" id="{3A443580-42C6-3036-ABEC-D78575764DB0}"/>
                              </a:ext>
                            </a:extLst>
                          </xdr:cNvPr>
                          <xdr:cNvGrpSpPr/>
                        </xdr:nvGrpSpPr>
                        <xdr:grpSpPr>
                          <a:xfrm>
                            <a:off x="410844" y="6009141"/>
                            <a:ext cx="4220930" cy="605843"/>
                            <a:chOff x="410844" y="6009141"/>
                            <a:chExt cx="4220930" cy="605843"/>
                          </a:xfrm>
                        </xdr:grpSpPr>
                        <xdr:grpSp>
                          <xdr:nvGrpSpPr>
                            <xdr:cNvPr id="720" name="Grupo 719">
                              <a:extLst>
                                <a:ext uri="{FF2B5EF4-FFF2-40B4-BE49-F238E27FC236}">
                                  <a16:creationId xmlns:a16="http://schemas.microsoft.com/office/drawing/2014/main" id="{F8D40530-9BB5-F0FB-E244-FB1E4C4F07CF}"/>
                                </a:ext>
                              </a:extLst>
                            </xdr:cNvPr>
                            <xdr:cNvGrpSpPr/>
                          </xdr:nvGrpSpPr>
                          <xdr:grpSpPr>
                            <a:xfrm>
                              <a:off x="410844" y="6009141"/>
                              <a:ext cx="4220930" cy="605843"/>
                              <a:chOff x="386546" y="6014460"/>
                              <a:chExt cx="4226800" cy="610444"/>
                            </a:xfrm>
                          </xdr:grpSpPr>
                          <xdr:grpSp>
                            <xdr:nvGrpSpPr>
                              <xdr:cNvPr id="734" name="Grupo 733">
                                <a:extLst>
                                  <a:ext uri="{FF2B5EF4-FFF2-40B4-BE49-F238E27FC236}">
                                    <a16:creationId xmlns:a16="http://schemas.microsoft.com/office/drawing/2014/main" id="{4A91EA39-16DA-CE54-0BB8-81D5B175B5DA}"/>
                                  </a:ext>
                                </a:extLst>
                              </xdr:cNvPr>
                              <xdr:cNvGrpSpPr/>
                            </xdr:nvGrpSpPr>
                            <xdr:grpSpPr>
                              <a:xfrm>
                                <a:off x="386546" y="6014460"/>
                                <a:ext cx="4226800" cy="610444"/>
                                <a:chOff x="382089" y="5994763"/>
                                <a:chExt cx="4220930" cy="606994"/>
                              </a:xfrm>
                            </xdr:grpSpPr>
                            <xdr:grpSp>
                              <xdr:nvGrpSpPr>
                                <xdr:cNvPr id="736" name="Grupo 735">
                                  <a:extLst>
                                    <a:ext uri="{FF2B5EF4-FFF2-40B4-BE49-F238E27FC236}">
                                      <a16:creationId xmlns:a16="http://schemas.microsoft.com/office/drawing/2014/main" id="{48B1199F-8F2F-A69A-702D-874ED91D7960}"/>
                                    </a:ext>
                                  </a:extLst>
                                </xdr:cNvPr>
                                <xdr:cNvGrpSpPr/>
                              </xdr:nvGrpSpPr>
                              <xdr:grpSpPr>
                                <a:xfrm>
                                  <a:off x="382089" y="5994763"/>
                                  <a:ext cx="4135390" cy="606994"/>
                                  <a:chOff x="383548" y="5959581"/>
                                  <a:chExt cx="4128905" cy="603103"/>
                                </a:xfrm>
                              </xdr:grpSpPr>
                              <xdr:sp macro="" textlink="">
                                <xdr:nvSpPr>
                                  <xdr:cNvPr id="738" name="Proceso alternativo 1241">
                                    <a:extLst>
                                      <a:ext uri="{FF2B5EF4-FFF2-40B4-BE49-F238E27FC236}">
                                        <a16:creationId xmlns:a16="http://schemas.microsoft.com/office/drawing/2014/main" id="{F7D1F7E0-CE87-E18B-4E44-681FE26498E7}"/>
                                      </a:ext>
                                    </a:extLst>
                                  </xdr:cNvPr>
                                  <xdr:cNvSpPr/>
                                </xdr:nvSpPr>
                                <xdr:spPr>
                                  <a:xfrm>
                                    <a:off x="383548" y="5959581"/>
                                    <a:ext cx="4128905" cy="603103"/>
                                  </a:xfrm>
                                  <a:prstGeom prst="flowChartAlternateProcess">
                                    <a:avLst/>
                                  </a:prstGeom>
                                  <a:solidFill>
                                    <a:schemeClr val="bg1">
                                      <a:lumMod val="85000"/>
                                    </a:schemeClr>
                                  </a:solidFill>
                                  <a:ln w="2857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nvGrpSpPr>
                                  <xdr:cNvPr id="739" name="Grupo 738">
                                    <a:extLst>
                                      <a:ext uri="{FF2B5EF4-FFF2-40B4-BE49-F238E27FC236}">
                                        <a16:creationId xmlns:a16="http://schemas.microsoft.com/office/drawing/2014/main" id="{C7563B6A-9196-1D0F-613A-8936FCDC19D0}"/>
                                      </a:ext>
                                    </a:extLst>
                                  </xdr:cNvPr>
                                  <xdr:cNvGrpSpPr/>
                                </xdr:nvGrpSpPr>
                                <xdr:grpSpPr>
                                  <a:xfrm>
                                    <a:off x="3568339" y="6263178"/>
                                    <a:ext cx="165073" cy="177719"/>
                                    <a:chOff x="7093548" y="6483723"/>
                                    <a:chExt cx="164951" cy="177726"/>
                                  </a:xfrm>
                                </xdr:grpSpPr>
                                <xdr:sp macro="" textlink="">
                                  <xdr:nvSpPr>
                                    <xdr:cNvPr id="751" name="Rectángulo 750">
                                      <a:extLst>
                                        <a:ext uri="{FF2B5EF4-FFF2-40B4-BE49-F238E27FC236}">
                                          <a16:creationId xmlns:a16="http://schemas.microsoft.com/office/drawing/2014/main" id="{6ADED70A-536C-85BD-60BF-B5940924437A}"/>
                                        </a:ext>
                                      </a:extLst>
                                    </xdr:cNvPr>
                                    <xdr:cNvSpPr/>
                                  </xdr:nvSpPr>
                                  <xdr:spPr>
                                    <a:xfrm>
                                      <a:off x="7093548" y="6483723"/>
                                      <a:ext cx="164951" cy="131333"/>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752" name="Rectángulo: esquinas superiores redondeadas 2554">
                                      <a:extLst>
                                        <a:ext uri="{FF2B5EF4-FFF2-40B4-BE49-F238E27FC236}">
                                          <a16:creationId xmlns:a16="http://schemas.microsoft.com/office/drawing/2014/main" id="{B92761FD-4EC7-1B20-D6E6-2BCB6F9C4203}"/>
                                        </a:ext>
                                      </a:extLst>
                                    </xdr:cNvPr>
                                    <xdr:cNvSpPr/>
                                  </xdr:nvSpPr>
                                  <xdr:spPr>
                                    <a:xfrm rot="10800000">
                                      <a:off x="7132320" y="6616626"/>
                                      <a:ext cx="77545" cy="44823"/>
                                    </a:xfrm>
                                    <a:prstGeom prst="round2Same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grpSp>
                                <xdr:nvGrpSpPr>
                                  <xdr:cNvPr id="740" name="Grupo 739">
                                    <a:extLst>
                                      <a:ext uri="{FF2B5EF4-FFF2-40B4-BE49-F238E27FC236}">
                                        <a16:creationId xmlns:a16="http://schemas.microsoft.com/office/drawing/2014/main" id="{742FA242-D2B5-51F0-DAED-318127AECD05}"/>
                                      </a:ext>
                                    </a:extLst>
                                  </xdr:cNvPr>
                                  <xdr:cNvGrpSpPr/>
                                </xdr:nvGrpSpPr>
                                <xdr:grpSpPr>
                                  <a:xfrm rot="10800000">
                                    <a:off x="3565199" y="6035331"/>
                                    <a:ext cx="165073" cy="177718"/>
                                    <a:chOff x="5451438" y="6765663"/>
                                    <a:chExt cx="164951" cy="177726"/>
                                  </a:xfrm>
                                </xdr:grpSpPr>
                                <xdr:sp macro="" textlink="">
                                  <xdr:nvSpPr>
                                    <xdr:cNvPr id="749" name="Rectángulo 748">
                                      <a:extLst>
                                        <a:ext uri="{FF2B5EF4-FFF2-40B4-BE49-F238E27FC236}">
                                          <a16:creationId xmlns:a16="http://schemas.microsoft.com/office/drawing/2014/main" id="{F162B424-913C-C915-56EE-ED97BDD66B46}"/>
                                        </a:ext>
                                      </a:extLst>
                                    </xdr:cNvPr>
                                    <xdr:cNvSpPr/>
                                  </xdr:nvSpPr>
                                  <xdr:spPr>
                                    <a:xfrm>
                                      <a:off x="5451438" y="6765663"/>
                                      <a:ext cx="164951" cy="131333"/>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750" name="Rectángulo: esquinas superiores redondeadas 2670">
                                      <a:extLst>
                                        <a:ext uri="{FF2B5EF4-FFF2-40B4-BE49-F238E27FC236}">
                                          <a16:creationId xmlns:a16="http://schemas.microsoft.com/office/drawing/2014/main" id="{404FA749-E0A2-7A4D-88AA-D7AD82D50577}"/>
                                        </a:ext>
                                      </a:extLst>
                                    </xdr:cNvPr>
                                    <xdr:cNvSpPr/>
                                  </xdr:nvSpPr>
                                  <xdr:spPr>
                                    <a:xfrm rot="10800000">
                                      <a:off x="5490210" y="6898566"/>
                                      <a:ext cx="77545" cy="44823"/>
                                    </a:xfrm>
                                    <a:prstGeom prst="round2Same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sp macro="" textlink="">
                                <xdr:nvSpPr>
                                  <xdr:cNvPr id="741" name="Rectángulo 740">
                                    <a:extLst>
                                      <a:ext uri="{FF2B5EF4-FFF2-40B4-BE49-F238E27FC236}">
                                        <a16:creationId xmlns:a16="http://schemas.microsoft.com/office/drawing/2014/main" id="{11D6EC6D-3072-AFBF-A19A-A89474F362CB}"/>
                                      </a:ext>
                                    </a:extLst>
                                  </xdr:cNvPr>
                                  <xdr:cNvSpPr/>
                                </xdr:nvSpPr>
                                <xdr:spPr>
                                  <a:xfrm>
                                    <a:off x="4002310" y="6284151"/>
                                    <a:ext cx="263685" cy="84530"/>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nvGrpSpPr>
                                  <xdr:cNvPr id="742" name="Grupo 741">
                                    <a:extLst>
                                      <a:ext uri="{FF2B5EF4-FFF2-40B4-BE49-F238E27FC236}">
                                        <a16:creationId xmlns:a16="http://schemas.microsoft.com/office/drawing/2014/main" id="{30FCAFB4-0AC8-CFA5-0338-CD7A8B15799A}"/>
                                      </a:ext>
                                    </a:extLst>
                                  </xdr:cNvPr>
                                  <xdr:cNvGrpSpPr/>
                                </xdr:nvGrpSpPr>
                                <xdr:grpSpPr>
                                  <a:xfrm>
                                    <a:off x="3757745" y="6265989"/>
                                    <a:ext cx="161092" cy="177719"/>
                                    <a:chOff x="5451438" y="6765663"/>
                                    <a:chExt cx="164951" cy="177726"/>
                                  </a:xfrm>
                                </xdr:grpSpPr>
                                <xdr:sp macro="" textlink="">
                                  <xdr:nvSpPr>
                                    <xdr:cNvPr id="747" name="Rectángulo 746">
                                      <a:extLst>
                                        <a:ext uri="{FF2B5EF4-FFF2-40B4-BE49-F238E27FC236}">
                                          <a16:creationId xmlns:a16="http://schemas.microsoft.com/office/drawing/2014/main" id="{345C4437-2B06-C7E8-8408-150D7742FB71}"/>
                                        </a:ext>
                                      </a:extLst>
                                    </xdr:cNvPr>
                                    <xdr:cNvSpPr/>
                                  </xdr:nvSpPr>
                                  <xdr:spPr>
                                    <a:xfrm>
                                      <a:off x="5451438" y="6765663"/>
                                      <a:ext cx="164951" cy="131333"/>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748" name="Rectángulo: esquinas superiores redondeadas 2676">
                                      <a:extLst>
                                        <a:ext uri="{FF2B5EF4-FFF2-40B4-BE49-F238E27FC236}">
                                          <a16:creationId xmlns:a16="http://schemas.microsoft.com/office/drawing/2014/main" id="{E323E7B4-92D7-7F04-7FB1-9696EF24E1B7}"/>
                                        </a:ext>
                                      </a:extLst>
                                    </xdr:cNvPr>
                                    <xdr:cNvSpPr/>
                                  </xdr:nvSpPr>
                                  <xdr:spPr>
                                    <a:xfrm rot="10800000">
                                      <a:off x="5490210" y="6898566"/>
                                      <a:ext cx="77545" cy="44823"/>
                                    </a:xfrm>
                                    <a:prstGeom prst="round2Same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grpSp>
                                <xdr:nvGrpSpPr>
                                  <xdr:cNvPr id="743" name="Grupo 742">
                                    <a:extLst>
                                      <a:ext uri="{FF2B5EF4-FFF2-40B4-BE49-F238E27FC236}">
                                        <a16:creationId xmlns:a16="http://schemas.microsoft.com/office/drawing/2014/main" id="{5F3AC532-BC83-94F2-DCE8-34C0D49B4A0F}"/>
                                      </a:ext>
                                    </a:extLst>
                                  </xdr:cNvPr>
                                  <xdr:cNvGrpSpPr/>
                                </xdr:nvGrpSpPr>
                                <xdr:grpSpPr>
                                  <a:xfrm rot="10800000">
                                    <a:off x="3763456" y="6035330"/>
                                    <a:ext cx="154657" cy="177717"/>
                                    <a:chOff x="5457084" y="6765664"/>
                                    <a:chExt cx="159305" cy="177725"/>
                                  </a:xfrm>
                                </xdr:grpSpPr>
                                <xdr:sp macro="" textlink="">
                                  <xdr:nvSpPr>
                                    <xdr:cNvPr id="745" name="Rectángulo 744">
                                      <a:extLst>
                                        <a:ext uri="{FF2B5EF4-FFF2-40B4-BE49-F238E27FC236}">
                                          <a16:creationId xmlns:a16="http://schemas.microsoft.com/office/drawing/2014/main" id="{75CA63AB-AD9A-ED12-E180-644D24C91353}"/>
                                        </a:ext>
                                      </a:extLst>
                                    </xdr:cNvPr>
                                    <xdr:cNvSpPr/>
                                  </xdr:nvSpPr>
                                  <xdr:spPr>
                                    <a:xfrm>
                                      <a:off x="5457084" y="6765664"/>
                                      <a:ext cx="159305" cy="131333"/>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746" name="Rectángulo: esquinas superiores redondeadas 2724">
                                      <a:extLst>
                                        <a:ext uri="{FF2B5EF4-FFF2-40B4-BE49-F238E27FC236}">
                                          <a16:creationId xmlns:a16="http://schemas.microsoft.com/office/drawing/2014/main" id="{D4B8D43E-93FB-F42A-6CB5-E77AA452657C}"/>
                                        </a:ext>
                                      </a:extLst>
                                    </xdr:cNvPr>
                                    <xdr:cNvSpPr/>
                                  </xdr:nvSpPr>
                                  <xdr:spPr>
                                    <a:xfrm rot="10800000">
                                      <a:off x="5490210" y="6898566"/>
                                      <a:ext cx="77545" cy="44823"/>
                                    </a:xfrm>
                                    <a:prstGeom prst="round2Same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sp macro="" textlink="">
                                <xdr:nvSpPr>
                                  <xdr:cNvPr id="744" name="Rectángulo: esquinas redondeadas 2725">
                                    <a:extLst>
                                      <a:ext uri="{FF2B5EF4-FFF2-40B4-BE49-F238E27FC236}">
                                        <a16:creationId xmlns:a16="http://schemas.microsoft.com/office/drawing/2014/main" id="{5D30AAA8-C1E7-5E19-3B4A-86C480C3BA90}"/>
                                      </a:ext>
                                    </a:extLst>
                                  </xdr:cNvPr>
                                  <xdr:cNvSpPr/>
                                </xdr:nvSpPr>
                                <xdr:spPr>
                                  <a:xfrm>
                                    <a:off x="4029817" y="6086922"/>
                                    <a:ext cx="186828" cy="45311"/>
                                  </a:xfrm>
                                  <a:prstGeom prst="round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sp macro="" textlink="">
                              <xdr:nvSpPr>
                                <xdr:cNvPr id="737" name="Rectángulo 736">
                                  <a:extLst>
                                    <a:ext uri="{FF2B5EF4-FFF2-40B4-BE49-F238E27FC236}">
                                      <a16:creationId xmlns:a16="http://schemas.microsoft.com/office/drawing/2014/main" id="{3DE20913-2398-D238-1874-87B906723CC0}"/>
                                    </a:ext>
                                  </a:extLst>
                                </xdr:cNvPr>
                                <xdr:cNvSpPr/>
                              </xdr:nvSpPr>
                              <xdr:spPr>
                                <a:xfrm>
                                  <a:off x="4193642" y="6027638"/>
                                  <a:ext cx="409377" cy="5334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270" rtlCol="0" anchor="ctr"/>
                                <a:lstStyle/>
                                <a:p>
                                  <a:pPr algn="ctr"/>
                                  <a:r>
                                    <a:rPr lang="es-CL" sz="700">
                                      <a:solidFill>
                                        <a:sysClr val="windowText" lastClr="000000"/>
                                      </a:solidFill>
                                    </a:rPr>
                                    <a:t>RANP6353</a:t>
                                  </a:r>
                                </a:p>
                                <a:p>
                                  <a:pPr algn="ctr"/>
                                  <a:r>
                                    <a:rPr lang="es-CL" sz="700">
                                      <a:solidFill>
                                        <a:sysClr val="windowText" lastClr="000000"/>
                                      </a:solidFill>
                                    </a:rPr>
                                    <a:t>MMD</a:t>
                                  </a:r>
                                </a:p>
                              </xdr:txBody>
                            </xdr:sp>
                          </xdr:grpSp>
                          <xdr:sp macro="" textlink="">
                            <xdr:nvSpPr>
                              <xdr:cNvPr id="735" name="Rectángulo 734">
                                <a:extLst>
                                  <a:ext uri="{FF2B5EF4-FFF2-40B4-BE49-F238E27FC236}">
                                    <a16:creationId xmlns:a16="http://schemas.microsoft.com/office/drawing/2014/main" id="{9CAED73F-39D8-AD0A-079D-C23EEEE2D751}"/>
                                  </a:ext>
                                </a:extLst>
                              </xdr:cNvPr>
                              <xdr:cNvSpPr/>
                            </xdr:nvSpPr>
                            <xdr:spPr>
                              <a:xfrm>
                                <a:off x="425372" y="6295035"/>
                                <a:ext cx="369489" cy="269349"/>
                              </a:xfrm>
                              <a:prstGeom prst="rect">
                                <a:avLst/>
                              </a:prstGeom>
                              <a:noFill/>
                              <a:ln w="317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600">
                                    <a:solidFill>
                                      <a:sysClr val="windowText" lastClr="000000"/>
                                    </a:solidFill>
                                  </a:rPr>
                                  <a:t>-48V</a:t>
                                </a:r>
                              </a:p>
                              <a:p>
                                <a:pPr algn="ctr"/>
                                <a:r>
                                  <a:rPr lang="es-CL" sz="400">
                                    <a:solidFill>
                                      <a:sysClr val="windowText" lastClr="000000"/>
                                    </a:solidFill>
                                  </a:rPr>
                                  <a:t>MAX 19A</a:t>
                                </a:r>
                              </a:p>
                            </xdr:txBody>
                          </xdr:sp>
                        </xdr:grpSp>
                        <xdr:sp macro="" textlink="">
                          <xdr:nvSpPr>
                            <xdr:cNvPr id="721" name="Rectángulo 720">
                              <a:extLst>
                                <a:ext uri="{FF2B5EF4-FFF2-40B4-BE49-F238E27FC236}">
                                  <a16:creationId xmlns:a16="http://schemas.microsoft.com/office/drawing/2014/main" id="{54559B55-480B-C14E-CA72-C746B54671C7}"/>
                                </a:ext>
                              </a:extLst>
                            </xdr:cNvPr>
                            <xdr:cNvSpPr/>
                          </xdr:nvSpPr>
                          <xdr:spPr>
                            <a:xfrm>
                              <a:off x="1152874" y="6139858"/>
                              <a:ext cx="185006" cy="101784"/>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B</a:t>
                              </a:r>
                            </a:p>
                          </xdr:txBody>
                        </xdr:sp>
                        <xdr:sp macro="" textlink="">
                          <xdr:nvSpPr>
                            <xdr:cNvPr id="722" name="Rectángulo 721">
                              <a:extLst>
                                <a:ext uri="{FF2B5EF4-FFF2-40B4-BE49-F238E27FC236}">
                                  <a16:creationId xmlns:a16="http://schemas.microsoft.com/office/drawing/2014/main" id="{72313619-B351-99D1-99F7-20370CE458E1}"/>
                                </a:ext>
                              </a:extLst>
                            </xdr:cNvPr>
                            <xdr:cNvSpPr/>
                          </xdr:nvSpPr>
                          <xdr:spPr>
                            <a:xfrm>
                              <a:off x="1348584" y="6139257"/>
                              <a:ext cx="185006" cy="101784"/>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C</a:t>
                              </a:r>
                            </a:p>
                          </xdr:txBody>
                        </xdr:sp>
                        <xdr:sp macro="" textlink="">
                          <xdr:nvSpPr>
                            <xdr:cNvPr id="723" name="Rectángulo 722">
                              <a:extLst>
                                <a:ext uri="{FF2B5EF4-FFF2-40B4-BE49-F238E27FC236}">
                                  <a16:creationId xmlns:a16="http://schemas.microsoft.com/office/drawing/2014/main" id="{8E369049-2145-290E-2226-35FD1ABE641C}"/>
                                </a:ext>
                              </a:extLst>
                            </xdr:cNvPr>
                            <xdr:cNvSpPr/>
                          </xdr:nvSpPr>
                          <xdr:spPr>
                            <a:xfrm>
                              <a:off x="1540788" y="6138202"/>
                              <a:ext cx="185006" cy="102934"/>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D</a:t>
                              </a:r>
                            </a:p>
                          </xdr:txBody>
                        </xdr:sp>
                        <xdr:sp macro="" textlink="">
                          <xdr:nvSpPr>
                            <xdr:cNvPr id="724" name="Rectángulo 723">
                              <a:extLst>
                                <a:ext uri="{FF2B5EF4-FFF2-40B4-BE49-F238E27FC236}">
                                  <a16:creationId xmlns:a16="http://schemas.microsoft.com/office/drawing/2014/main" id="{E578882D-51C4-05AA-DB75-65E264113380}"/>
                                </a:ext>
                              </a:extLst>
                            </xdr:cNvPr>
                            <xdr:cNvSpPr/>
                          </xdr:nvSpPr>
                          <xdr:spPr>
                            <a:xfrm>
                              <a:off x="2002751" y="6134721"/>
                              <a:ext cx="185371" cy="101784"/>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B</a:t>
                              </a:r>
                            </a:p>
                          </xdr:txBody>
                        </xdr:sp>
                        <xdr:sp macro="" textlink="">
                          <xdr:nvSpPr>
                            <xdr:cNvPr id="725" name="Rectángulo 724">
                              <a:extLst>
                                <a:ext uri="{FF2B5EF4-FFF2-40B4-BE49-F238E27FC236}">
                                  <a16:creationId xmlns:a16="http://schemas.microsoft.com/office/drawing/2014/main" id="{58350BC4-8AF0-73DC-99D2-DB0D791DBFDF}"/>
                                </a:ext>
                              </a:extLst>
                            </xdr:cNvPr>
                            <xdr:cNvSpPr/>
                          </xdr:nvSpPr>
                          <xdr:spPr>
                            <a:xfrm>
                              <a:off x="2200828" y="6134128"/>
                              <a:ext cx="159492" cy="103049"/>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C</a:t>
                              </a:r>
                            </a:p>
                          </xdr:txBody>
                        </xdr:sp>
                        <xdr:sp macro="" textlink="">
                          <xdr:nvSpPr>
                            <xdr:cNvPr id="726" name="Rectángulo 725">
                              <a:extLst>
                                <a:ext uri="{FF2B5EF4-FFF2-40B4-BE49-F238E27FC236}">
                                  <a16:creationId xmlns:a16="http://schemas.microsoft.com/office/drawing/2014/main" id="{B9A83F6C-5C5D-0597-CED9-7A042898173E}"/>
                                </a:ext>
                              </a:extLst>
                            </xdr:cNvPr>
                            <xdr:cNvSpPr/>
                          </xdr:nvSpPr>
                          <xdr:spPr>
                            <a:xfrm>
                              <a:off x="2783165" y="6132780"/>
                              <a:ext cx="162402" cy="101784"/>
                            </a:xfrm>
                            <a:prstGeom prst="rect">
                              <a:avLst/>
                            </a:prstGeom>
                            <a:noFill/>
                            <a:ln w="12700">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F</a:t>
                              </a:r>
                            </a:p>
                          </xdr:txBody>
                        </xdr:sp>
                        <xdr:sp macro="" textlink="">
                          <xdr:nvSpPr>
                            <xdr:cNvPr id="727" name="Rectángulo 726">
                              <a:extLst>
                                <a:ext uri="{FF2B5EF4-FFF2-40B4-BE49-F238E27FC236}">
                                  <a16:creationId xmlns:a16="http://schemas.microsoft.com/office/drawing/2014/main" id="{22B55690-F36F-5A81-6048-A5D6F90629BF}"/>
                                </a:ext>
                              </a:extLst>
                            </xdr:cNvPr>
                            <xdr:cNvSpPr/>
                          </xdr:nvSpPr>
                          <xdr:spPr>
                            <a:xfrm>
                              <a:off x="3011162" y="6139651"/>
                              <a:ext cx="157005" cy="101784"/>
                            </a:xfrm>
                            <a:prstGeom prst="rect">
                              <a:avLst/>
                            </a:prstGeom>
                            <a:no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G</a:t>
                              </a:r>
                            </a:p>
                          </xdr:txBody>
                        </xdr:sp>
                        <xdr:sp macro="" textlink="">
                          <xdr:nvSpPr>
                            <xdr:cNvPr id="728" name="Rectángulo 727">
                              <a:extLst>
                                <a:ext uri="{FF2B5EF4-FFF2-40B4-BE49-F238E27FC236}">
                                  <a16:creationId xmlns:a16="http://schemas.microsoft.com/office/drawing/2014/main" id="{32362F67-351C-97B3-5903-01E8F46C67A8}"/>
                                </a:ext>
                              </a:extLst>
                            </xdr:cNvPr>
                            <xdr:cNvSpPr/>
                          </xdr:nvSpPr>
                          <xdr:spPr>
                            <a:xfrm>
                              <a:off x="3175694" y="6140391"/>
                              <a:ext cx="160954" cy="100390"/>
                            </a:xfrm>
                            <a:prstGeom prst="rect">
                              <a:avLst/>
                            </a:prstGeom>
                            <a:no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H</a:t>
                              </a:r>
                            </a:p>
                          </xdr:txBody>
                        </xdr:sp>
                        <xdr:sp macro="" textlink="">
                          <xdr:nvSpPr>
                            <xdr:cNvPr id="729" name="Rectángulo 728">
                              <a:extLst>
                                <a:ext uri="{FF2B5EF4-FFF2-40B4-BE49-F238E27FC236}">
                                  <a16:creationId xmlns:a16="http://schemas.microsoft.com/office/drawing/2014/main" id="{0EB59B12-5E06-9631-2BE8-EAD66454F00E}"/>
                                </a:ext>
                              </a:extLst>
                            </xdr:cNvPr>
                            <xdr:cNvSpPr/>
                          </xdr:nvSpPr>
                          <xdr:spPr>
                            <a:xfrm>
                              <a:off x="3342393" y="6139176"/>
                              <a:ext cx="156740" cy="101784"/>
                            </a:xfrm>
                            <a:prstGeom prst="rect">
                              <a:avLst/>
                            </a:prstGeom>
                            <a:no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I</a:t>
                              </a:r>
                            </a:p>
                          </xdr:txBody>
                        </xdr:sp>
                        <xdr:sp macro="" textlink="">
                          <xdr:nvSpPr>
                            <xdr:cNvPr id="730" name="Rectángulo 729">
                              <a:extLst>
                                <a:ext uri="{FF2B5EF4-FFF2-40B4-BE49-F238E27FC236}">
                                  <a16:creationId xmlns:a16="http://schemas.microsoft.com/office/drawing/2014/main" id="{2E70E81C-69D8-7952-7B23-37455F8BFE72}"/>
                                </a:ext>
                              </a:extLst>
                            </xdr:cNvPr>
                            <xdr:cNvSpPr/>
                          </xdr:nvSpPr>
                          <xdr:spPr>
                            <a:xfrm>
                              <a:off x="1807845" y="6134100"/>
                              <a:ext cx="185006" cy="102934"/>
                            </a:xfrm>
                            <a:prstGeom prst="rect">
                              <a:avLst/>
                            </a:prstGeom>
                            <a:no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A</a:t>
                              </a:r>
                            </a:p>
                          </xdr:txBody>
                        </xdr:sp>
                        <xdr:sp macro="" textlink="">
                          <xdr:nvSpPr>
                            <xdr:cNvPr id="731" name="Rectángulo 730">
                              <a:extLst>
                                <a:ext uri="{FF2B5EF4-FFF2-40B4-BE49-F238E27FC236}">
                                  <a16:creationId xmlns:a16="http://schemas.microsoft.com/office/drawing/2014/main" id="{01D8BF98-F0E4-BD44-4FE2-59E568A906B7}"/>
                                </a:ext>
                              </a:extLst>
                            </xdr:cNvPr>
                            <xdr:cNvSpPr/>
                          </xdr:nvSpPr>
                          <xdr:spPr>
                            <a:xfrm>
                              <a:off x="2438400" y="6132195"/>
                              <a:ext cx="159492" cy="103049"/>
                            </a:xfrm>
                            <a:prstGeom prst="rect">
                              <a:avLst/>
                            </a:prstGeom>
                            <a:noFill/>
                            <a:ln w="12700">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D</a:t>
                              </a:r>
                            </a:p>
                          </xdr:txBody>
                        </xdr:sp>
                        <xdr:sp macro="" textlink="">
                          <xdr:nvSpPr>
                            <xdr:cNvPr id="732" name="Rectángulo 731">
                              <a:extLst>
                                <a:ext uri="{FF2B5EF4-FFF2-40B4-BE49-F238E27FC236}">
                                  <a16:creationId xmlns:a16="http://schemas.microsoft.com/office/drawing/2014/main" id="{B0ED8D83-B86E-53BC-57DF-7CB272626DB7}"/>
                                </a:ext>
                              </a:extLst>
                            </xdr:cNvPr>
                            <xdr:cNvSpPr/>
                          </xdr:nvSpPr>
                          <xdr:spPr>
                            <a:xfrm>
                              <a:off x="2611755" y="6132195"/>
                              <a:ext cx="159492" cy="103049"/>
                            </a:xfrm>
                            <a:prstGeom prst="rect">
                              <a:avLst/>
                            </a:prstGeom>
                            <a:noFill/>
                            <a:ln w="12700">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E</a:t>
                              </a:r>
                            </a:p>
                          </xdr:txBody>
                        </xdr:sp>
                        <xdr:sp macro="" textlink="">
                          <xdr:nvSpPr>
                            <xdr:cNvPr id="733" name="Rectángulo 732">
                              <a:extLst>
                                <a:ext uri="{FF2B5EF4-FFF2-40B4-BE49-F238E27FC236}">
                                  <a16:creationId xmlns:a16="http://schemas.microsoft.com/office/drawing/2014/main" id="{40957FE5-DB10-FC2F-6B5C-ADDB94949A12}"/>
                                </a:ext>
                              </a:extLst>
                            </xdr:cNvPr>
                            <xdr:cNvSpPr/>
                          </xdr:nvSpPr>
                          <xdr:spPr>
                            <a:xfrm>
                              <a:off x="843914" y="6139815"/>
                              <a:ext cx="253365" cy="102870"/>
                            </a:xfrm>
                            <a:prstGeom prst="rect">
                              <a:avLst/>
                            </a:prstGeom>
                            <a:no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800">
                                  <a:solidFill>
                                    <a:schemeClr val="tx1"/>
                                  </a:solidFill>
                                </a:rPr>
                                <a:t>A</a:t>
                              </a:r>
                            </a:p>
                          </xdr:txBody>
                        </xdr:sp>
                      </xdr:grpSp>
                      <xdr:sp macro="" textlink="">
                        <xdr:nvSpPr>
                          <xdr:cNvPr id="718" name="30 Rectángulo">
                            <a:extLst>
                              <a:ext uri="{FF2B5EF4-FFF2-40B4-BE49-F238E27FC236}">
                                <a16:creationId xmlns:a16="http://schemas.microsoft.com/office/drawing/2014/main" id="{3833C2EC-32EC-9739-FB44-E02B30F1B495}"/>
                              </a:ext>
                            </a:extLst>
                          </xdr:cNvPr>
                          <xdr:cNvSpPr/>
                        </xdr:nvSpPr>
                        <xdr:spPr>
                          <a:xfrm rot="5400000">
                            <a:off x="536307" y="6154875"/>
                            <a:ext cx="106278" cy="144324"/>
                          </a:xfrm>
                          <a:prstGeom prst="rect">
                            <a:avLst/>
                          </a:prstGeom>
                          <a:solidFill>
                            <a:schemeClr val="bg1">
                              <a:lumMod val="85000"/>
                            </a:schemeClr>
                          </a:solid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s-CL" sz="700"/>
                          </a:p>
                        </xdr:txBody>
                      </xdr:sp>
                      <xdr:sp macro="" textlink="">
                        <xdr:nvSpPr>
                          <xdr:cNvPr id="719" name="30 Rectángulo">
                            <a:extLst>
                              <a:ext uri="{FF2B5EF4-FFF2-40B4-BE49-F238E27FC236}">
                                <a16:creationId xmlns:a16="http://schemas.microsoft.com/office/drawing/2014/main" id="{9F97CF7D-7874-E91E-4C9C-4947BD3A1F23}"/>
                              </a:ext>
                            </a:extLst>
                          </xdr:cNvPr>
                          <xdr:cNvSpPr/>
                        </xdr:nvSpPr>
                        <xdr:spPr>
                          <a:xfrm rot="5400000">
                            <a:off x="656807" y="6154657"/>
                            <a:ext cx="106278" cy="144311"/>
                          </a:xfrm>
                          <a:prstGeom prst="rect">
                            <a:avLst/>
                          </a:prstGeom>
                          <a:solidFill>
                            <a:schemeClr val="bg1">
                              <a:lumMod val="85000"/>
                            </a:schemeClr>
                          </a:solid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s-CL" sz="700"/>
                          </a:p>
                        </xdr:txBody>
                      </xdr:sp>
                    </xdr:grpSp>
                    <xdr:sp macro="" textlink="">
                      <xdr:nvSpPr>
                        <xdr:cNvPr id="714" name="Rectángulo 713">
                          <a:extLst>
                            <a:ext uri="{FF2B5EF4-FFF2-40B4-BE49-F238E27FC236}">
                              <a16:creationId xmlns:a16="http://schemas.microsoft.com/office/drawing/2014/main" id="{CD1F89D7-9E2D-DD12-A481-EBCA1D303B30}"/>
                            </a:ext>
                          </a:extLst>
                        </xdr:cNvPr>
                        <xdr:cNvSpPr/>
                      </xdr:nvSpPr>
                      <xdr:spPr>
                        <a:xfrm>
                          <a:off x="3562289" y="6059401"/>
                          <a:ext cx="412737" cy="449903"/>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715" name="Rectángulo 714">
                          <a:extLst>
                            <a:ext uri="{FF2B5EF4-FFF2-40B4-BE49-F238E27FC236}">
                              <a16:creationId xmlns:a16="http://schemas.microsoft.com/office/drawing/2014/main" id="{76AFADC3-8E0D-958C-232A-51D59088B2B9}"/>
                            </a:ext>
                          </a:extLst>
                        </xdr:cNvPr>
                        <xdr:cNvSpPr/>
                      </xdr:nvSpPr>
                      <xdr:spPr>
                        <a:xfrm>
                          <a:off x="3611120" y="6324778"/>
                          <a:ext cx="151255" cy="105175"/>
                        </a:xfrm>
                        <a:prstGeom prst="rect">
                          <a:avLst/>
                        </a:prstGeom>
                        <a:solidFill>
                          <a:sysClr val="window" lastClr="FFFFFF"/>
                        </a:solidFill>
                        <a:ln w="317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600">
                              <a:solidFill>
                                <a:schemeClr val="tx1"/>
                              </a:solidFill>
                            </a:rPr>
                            <a:t>TN</a:t>
                          </a:r>
                          <a:r>
                            <a:rPr lang="es-CL" sz="600" baseline="0">
                              <a:solidFill>
                                <a:schemeClr val="tx1"/>
                              </a:solidFill>
                            </a:rPr>
                            <a:t>E</a:t>
                          </a:r>
                          <a:endParaRPr lang="es-CL" sz="600">
                            <a:solidFill>
                              <a:schemeClr val="tx1"/>
                            </a:solidFill>
                          </a:endParaRPr>
                        </a:p>
                      </xdr:txBody>
                    </xdr:sp>
                    <xdr:sp macro="" textlink="">
                      <xdr:nvSpPr>
                        <xdr:cNvPr id="716" name="Rectángulo 715">
                          <a:extLst>
                            <a:ext uri="{FF2B5EF4-FFF2-40B4-BE49-F238E27FC236}">
                              <a16:creationId xmlns:a16="http://schemas.microsoft.com/office/drawing/2014/main" id="{7D5E2B50-862F-F9DF-604E-851A0DB0F83B}"/>
                            </a:ext>
                          </a:extLst>
                        </xdr:cNvPr>
                        <xdr:cNvSpPr/>
                      </xdr:nvSpPr>
                      <xdr:spPr>
                        <a:xfrm>
                          <a:off x="4014389" y="6055995"/>
                          <a:ext cx="311599" cy="449903"/>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cxnSp macro="">
                    <xdr:nvCxnSpPr>
                      <xdr:cNvPr id="710" name="Conector recto 709">
                        <a:extLst>
                          <a:ext uri="{FF2B5EF4-FFF2-40B4-BE49-F238E27FC236}">
                            <a16:creationId xmlns:a16="http://schemas.microsoft.com/office/drawing/2014/main" id="{DD3943E7-77B1-0939-8AFF-A7A6A7C2D4D6}"/>
                          </a:ext>
                        </a:extLst>
                      </xdr:cNvPr>
                      <xdr:cNvCxnSpPr/>
                    </xdr:nvCxnSpPr>
                    <xdr:spPr>
                      <a:xfrm flipV="1">
                        <a:off x="833252" y="6078578"/>
                        <a:ext cx="905295" cy="1588"/>
                      </a:xfrm>
                      <a:prstGeom prst="line">
                        <a:avLst/>
                      </a:prstGeom>
                      <a:solidFill>
                        <a:schemeClr val="bg1">
                          <a:lumMod val="85000"/>
                        </a:schemeClr>
                      </a:solidFill>
                      <a:ln w="31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11" name="Conector recto 710">
                        <a:extLst>
                          <a:ext uri="{FF2B5EF4-FFF2-40B4-BE49-F238E27FC236}">
                            <a16:creationId xmlns:a16="http://schemas.microsoft.com/office/drawing/2014/main" id="{4731433D-5D84-414D-A5B3-470A82546E12}"/>
                          </a:ext>
                        </a:extLst>
                      </xdr:cNvPr>
                      <xdr:cNvCxnSpPr/>
                    </xdr:nvCxnSpPr>
                    <xdr:spPr>
                      <a:xfrm>
                        <a:off x="1798356" y="6076584"/>
                        <a:ext cx="1699921" cy="1642"/>
                      </a:xfrm>
                      <a:prstGeom prst="line">
                        <a:avLst/>
                      </a:prstGeom>
                      <a:solidFill>
                        <a:schemeClr val="bg1">
                          <a:lumMod val="85000"/>
                        </a:schemeClr>
                      </a:solidFill>
                      <a:ln w="31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712" name="Rectángulo 711">
                        <a:extLst>
                          <a:ext uri="{FF2B5EF4-FFF2-40B4-BE49-F238E27FC236}">
                            <a16:creationId xmlns:a16="http://schemas.microsoft.com/office/drawing/2014/main" id="{B3FBCA98-67DA-6B43-C89B-27977E8190BD}"/>
                          </a:ext>
                        </a:extLst>
                      </xdr:cNvPr>
                      <xdr:cNvSpPr/>
                    </xdr:nvSpPr>
                    <xdr:spPr>
                      <a:xfrm>
                        <a:off x="1018941" y="6016831"/>
                        <a:ext cx="154668" cy="55001"/>
                      </a:xfrm>
                      <a:prstGeom prst="rect">
                        <a:avLst/>
                      </a:prstGeom>
                      <a:solidFill>
                        <a:schemeClr val="bg1">
                          <a:lumMod val="85000"/>
                        </a:schemeClr>
                      </a:solidFill>
                      <a:ln w="317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rIns="0" rtlCol="0" anchor="ctr"/>
                      <a:lstStyle/>
                      <a:p>
                        <a:pPr algn="ctr"/>
                        <a:r>
                          <a:rPr lang="es-CL" sz="600">
                            <a:solidFill>
                              <a:sysClr val="windowText" lastClr="000000"/>
                            </a:solidFill>
                          </a:rPr>
                          <a:t>TN</a:t>
                        </a:r>
                      </a:p>
                    </xdr:txBody>
                  </xdr:sp>
                </xdr:grpSp>
                <xdr:sp macro="" textlink="">
                  <xdr:nvSpPr>
                    <xdr:cNvPr id="705" name="Rectángulo 704">
                      <a:extLst>
                        <a:ext uri="{FF2B5EF4-FFF2-40B4-BE49-F238E27FC236}">
                          <a16:creationId xmlns:a16="http://schemas.microsoft.com/office/drawing/2014/main" id="{DBF25FCE-C42B-5D27-FE03-4E318FF61F01}"/>
                        </a:ext>
                      </a:extLst>
                    </xdr:cNvPr>
                    <xdr:cNvSpPr/>
                  </xdr:nvSpPr>
                  <xdr:spPr>
                    <a:xfrm>
                      <a:off x="17223106" y="17748885"/>
                      <a:ext cx="51434" cy="45719"/>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706" name="Rectángulo 705">
                      <a:extLst>
                        <a:ext uri="{FF2B5EF4-FFF2-40B4-BE49-F238E27FC236}">
                          <a16:creationId xmlns:a16="http://schemas.microsoft.com/office/drawing/2014/main" id="{2542FC98-6846-9DD4-4CB8-CDE0F3041D87}"/>
                        </a:ext>
                      </a:extLst>
                    </xdr:cNvPr>
                    <xdr:cNvSpPr/>
                  </xdr:nvSpPr>
                  <xdr:spPr>
                    <a:xfrm>
                      <a:off x="17285970" y="17750790"/>
                      <a:ext cx="51434" cy="45719"/>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707" name="Rectángulo 706">
                      <a:extLst>
                        <a:ext uri="{FF2B5EF4-FFF2-40B4-BE49-F238E27FC236}">
                          <a16:creationId xmlns:a16="http://schemas.microsoft.com/office/drawing/2014/main" id="{6EAD4BFA-9F94-F7C2-4CC4-F857776C7618}"/>
                        </a:ext>
                      </a:extLst>
                    </xdr:cNvPr>
                    <xdr:cNvSpPr/>
                  </xdr:nvSpPr>
                  <xdr:spPr>
                    <a:xfrm>
                      <a:off x="17352645" y="17750790"/>
                      <a:ext cx="51434" cy="45719"/>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708" name="Rectángulo 707">
                      <a:extLst>
                        <a:ext uri="{FF2B5EF4-FFF2-40B4-BE49-F238E27FC236}">
                          <a16:creationId xmlns:a16="http://schemas.microsoft.com/office/drawing/2014/main" id="{F11BE1EF-6090-32AE-E203-61EEFF42D794}"/>
                        </a:ext>
                      </a:extLst>
                    </xdr:cNvPr>
                    <xdr:cNvSpPr/>
                  </xdr:nvSpPr>
                  <xdr:spPr>
                    <a:xfrm>
                      <a:off x="17413605" y="17748885"/>
                      <a:ext cx="51434" cy="45719"/>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sp macro="" textlink="">
                <xdr:nvSpPr>
                  <xdr:cNvPr id="703" name="Rectángulo 702">
                    <a:extLst>
                      <a:ext uri="{FF2B5EF4-FFF2-40B4-BE49-F238E27FC236}">
                        <a16:creationId xmlns:a16="http://schemas.microsoft.com/office/drawing/2014/main" id="{7053EEA5-B1F2-C5B1-90FA-145FD0888A1A}"/>
                      </a:ext>
                    </a:extLst>
                  </xdr:cNvPr>
                  <xdr:cNvSpPr/>
                </xdr:nvSpPr>
                <xdr:spPr>
                  <a:xfrm rot="5400000">
                    <a:off x="17711086" y="17733347"/>
                    <a:ext cx="60358" cy="19431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270" rtlCol="0" anchor="ctr"/>
                  <a:lstStyle/>
                  <a:p>
                    <a:pPr algn="ctr"/>
                    <a:r>
                      <a:rPr lang="es-CL" sz="400" b="1">
                        <a:solidFill>
                          <a:sysClr val="windowText" lastClr="000000"/>
                        </a:solidFill>
                      </a:rPr>
                      <a:t>USB</a:t>
                    </a:r>
                  </a:p>
                </xdr:txBody>
              </xdr:sp>
            </xdr:grpSp>
            <xdr:sp macro="" textlink="">
              <xdr:nvSpPr>
                <xdr:cNvPr id="701" name="Rectángulo 700">
                  <a:extLst>
                    <a:ext uri="{FF2B5EF4-FFF2-40B4-BE49-F238E27FC236}">
                      <a16:creationId xmlns:a16="http://schemas.microsoft.com/office/drawing/2014/main" id="{E73B588C-922D-3BFE-8E2F-6A821A622EB9}"/>
                    </a:ext>
                  </a:extLst>
                </xdr:cNvPr>
                <xdr:cNvSpPr/>
              </xdr:nvSpPr>
              <xdr:spPr>
                <a:xfrm rot="5400000">
                  <a:off x="17711737" y="17368838"/>
                  <a:ext cx="64770" cy="18478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270" rtlCol="0" anchor="ctr"/>
                <a:lstStyle/>
                <a:p>
                  <a:pPr algn="ctr"/>
                  <a:r>
                    <a:rPr lang="es-CL" sz="400" b="1">
                      <a:solidFill>
                        <a:sysClr val="windowText" lastClr="000000"/>
                      </a:solidFill>
                    </a:rPr>
                    <a:t>LMT</a:t>
                  </a:r>
                </a:p>
              </xdr:txBody>
            </xdr:sp>
          </xdr:grpSp>
          <xdr:cxnSp macro="">
            <xdr:nvCxnSpPr>
              <xdr:cNvPr id="696" name="Conector recto 695">
                <a:extLst>
                  <a:ext uri="{FF2B5EF4-FFF2-40B4-BE49-F238E27FC236}">
                    <a16:creationId xmlns:a16="http://schemas.microsoft.com/office/drawing/2014/main" id="{B702785D-EB51-05C0-0DF6-553C22393BE6}"/>
                  </a:ext>
                </a:extLst>
              </xdr:cNvPr>
              <xdr:cNvCxnSpPr/>
            </xdr:nvCxnSpPr>
            <xdr:spPr>
              <a:xfrm>
                <a:off x="14295120" y="17750790"/>
                <a:ext cx="106680"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97" name="Conector recto 696">
                <a:extLst>
                  <a:ext uri="{FF2B5EF4-FFF2-40B4-BE49-F238E27FC236}">
                    <a16:creationId xmlns:a16="http://schemas.microsoft.com/office/drawing/2014/main" id="{C80543F5-276B-2CD1-A7B5-41AC527C8754}"/>
                  </a:ext>
                </a:extLst>
              </xdr:cNvPr>
              <xdr:cNvCxnSpPr/>
            </xdr:nvCxnSpPr>
            <xdr:spPr>
              <a:xfrm>
                <a:off x="14302740" y="17792700"/>
                <a:ext cx="22860"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98" name="Conector recto 697">
                <a:extLst>
                  <a:ext uri="{FF2B5EF4-FFF2-40B4-BE49-F238E27FC236}">
                    <a16:creationId xmlns:a16="http://schemas.microsoft.com/office/drawing/2014/main" id="{CB0CC7E5-A022-C3B3-A52F-4EC3B28B9C8F}"/>
                  </a:ext>
                </a:extLst>
              </xdr:cNvPr>
              <xdr:cNvCxnSpPr/>
            </xdr:nvCxnSpPr>
            <xdr:spPr>
              <a:xfrm>
                <a:off x="14375884" y="17794508"/>
                <a:ext cx="22860"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99" name="Conector recto 698">
                <a:extLst>
                  <a:ext uri="{FF2B5EF4-FFF2-40B4-BE49-F238E27FC236}">
                    <a16:creationId xmlns:a16="http://schemas.microsoft.com/office/drawing/2014/main" id="{42F5D4CD-C487-F263-1302-6158643A6E73}"/>
                  </a:ext>
                </a:extLst>
              </xdr:cNvPr>
              <xdr:cNvCxnSpPr/>
            </xdr:nvCxnSpPr>
            <xdr:spPr>
              <a:xfrm>
                <a:off x="14341594" y="17792603"/>
                <a:ext cx="22860"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694" name="Rectángulo 693">
              <a:extLst>
                <a:ext uri="{FF2B5EF4-FFF2-40B4-BE49-F238E27FC236}">
                  <a16:creationId xmlns:a16="http://schemas.microsoft.com/office/drawing/2014/main" id="{AA29A25C-4858-31F6-DDC1-E031D720D2EE}"/>
                </a:ext>
              </a:extLst>
            </xdr:cNvPr>
            <xdr:cNvSpPr/>
          </xdr:nvSpPr>
          <xdr:spPr>
            <a:xfrm>
              <a:off x="15301986" y="17495787"/>
              <a:ext cx="1721371" cy="516876"/>
            </a:xfrm>
            <a:prstGeom prst="rect">
              <a:avLst/>
            </a:prstGeom>
            <a:noFill/>
            <a:ln w="317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s-CL" sz="1100">
                  <a:solidFill>
                    <a:srgbClr val="008000"/>
                  </a:solidFill>
                </a:rPr>
                <a:t>NR3500/</a:t>
              </a:r>
              <a:r>
                <a:rPr lang="es-CL" sz="1100">
                  <a:solidFill>
                    <a:srgbClr val="FF0000"/>
                  </a:solidFill>
                </a:rPr>
                <a:t>LTE2600/1900/700</a:t>
              </a:r>
              <a:r>
                <a:rPr lang="es-CL" sz="1100">
                  <a:solidFill>
                    <a:srgbClr val="008000"/>
                  </a:solidFill>
                </a:rPr>
                <a:t>MHz PROYECTADO</a:t>
              </a:r>
            </a:p>
          </xdr:txBody>
        </xdr:sp>
      </xdr:grpSp>
      <xdr:sp macro="" textlink="">
        <xdr:nvSpPr>
          <xdr:cNvPr id="753" name="Rectángulo 752">
            <a:extLst>
              <a:ext uri="{FF2B5EF4-FFF2-40B4-BE49-F238E27FC236}">
                <a16:creationId xmlns:a16="http://schemas.microsoft.com/office/drawing/2014/main" id="{87C7ADFC-42D4-49EE-83C8-B30582FED793}"/>
              </a:ext>
            </a:extLst>
          </xdr:cNvPr>
          <xdr:cNvSpPr/>
        </xdr:nvSpPr>
        <xdr:spPr bwMode="auto">
          <a:xfrm>
            <a:off x="8491197" y="20264214"/>
            <a:ext cx="670208" cy="269979"/>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25G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xnSp macro="">
        <xdr:nvCxnSpPr>
          <xdr:cNvPr id="754" name="Conector recto de flecha 753">
            <a:extLst>
              <a:ext uri="{FF2B5EF4-FFF2-40B4-BE49-F238E27FC236}">
                <a16:creationId xmlns:a16="http://schemas.microsoft.com/office/drawing/2014/main" id="{2FC58562-03B1-43E9-AEC0-294E8BB338BC}"/>
              </a:ext>
            </a:extLst>
          </xdr:cNvPr>
          <xdr:cNvCxnSpPr>
            <a:stCxn id="753" idx="3"/>
            <a:endCxn id="730" idx="0"/>
          </xdr:cNvCxnSpPr>
        </xdr:nvCxnSpPr>
        <xdr:spPr bwMode="auto">
          <a:xfrm>
            <a:off x="9163310" y="20396920"/>
            <a:ext cx="314930" cy="414170"/>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755" name="Rectángulo 754">
            <a:extLst>
              <a:ext uri="{FF2B5EF4-FFF2-40B4-BE49-F238E27FC236}">
                <a16:creationId xmlns:a16="http://schemas.microsoft.com/office/drawing/2014/main" id="{93E21B98-5DA9-41D7-AB44-8FE8F6CA15F0}"/>
              </a:ext>
            </a:extLst>
          </xdr:cNvPr>
          <xdr:cNvSpPr/>
        </xdr:nvSpPr>
        <xdr:spPr bwMode="auto">
          <a:xfrm>
            <a:off x="10841888" y="20278870"/>
            <a:ext cx="666355" cy="294088"/>
          </a:xfrm>
          <a:prstGeom prst="rect">
            <a:avLst/>
          </a:prstGeom>
          <a:noFill/>
          <a:ln w="3175" cap="flat" cmpd="sng" algn="ctr">
            <a:solidFill>
              <a:srgbClr val="FFC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C000"/>
                </a:solidFill>
                <a:effectLst/>
                <a:uLnTx/>
                <a:uFillTx/>
              </a:rPr>
              <a:t>3X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C000"/>
                </a:solidFill>
                <a:effectLst/>
                <a:uLnTx/>
                <a:uFillTx/>
              </a:rPr>
              <a:t>REUBICADOS</a:t>
            </a:r>
          </a:p>
        </xdr:txBody>
      </xdr:sp>
      <xdr:cxnSp macro="">
        <xdr:nvCxnSpPr>
          <xdr:cNvPr id="756" name="Conector recto de flecha 755">
            <a:extLst>
              <a:ext uri="{FF2B5EF4-FFF2-40B4-BE49-F238E27FC236}">
                <a16:creationId xmlns:a16="http://schemas.microsoft.com/office/drawing/2014/main" id="{42A3D7DB-81AF-47A1-AB0E-337F2B110E1C}"/>
              </a:ext>
            </a:extLst>
          </xdr:cNvPr>
          <xdr:cNvCxnSpPr>
            <a:stCxn id="755" idx="1"/>
          </xdr:cNvCxnSpPr>
        </xdr:nvCxnSpPr>
        <xdr:spPr bwMode="auto">
          <a:xfrm flipH="1">
            <a:off x="10666631" y="20423631"/>
            <a:ext cx="177162" cy="396000"/>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FFC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nvGrpSpPr>
          <xdr:cNvPr id="757" name="Grupo 756">
            <a:extLst>
              <a:ext uri="{FF2B5EF4-FFF2-40B4-BE49-F238E27FC236}">
                <a16:creationId xmlns:a16="http://schemas.microsoft.com/office/drawing/2014/main" id="{16586440-ED50-40D2-802B-9F2DB46F14B7}"/>
              </a:ext>
            </a:extLst>
          </xdr:cNvPr>
          <xdr:cNvGrpSpPr/>
        </xdr:nvGrpSpPr>
        <xdr:grpSpPr>
          <a:xfrm>
            <a:off x="5929043" y="19799057"/>
            <a:ext cx="2238190" cy="355668"/>
            <a:chOff x="2740416" y="13967935"/>
            <a:chExt cx="2242087" cy="351474"/>
          </a:xfrm>
        </xdr:grpSpPr>
        <xdr:sp macro="" textlink="">
          <xdr:nvSpPr>
            <xdr:cNvPr id="758" name="Proceso alternativo 1241">
              <a:extLst>
                <a:ext uri="{FF2B5EF4-FFF2-40B4-BE49-F238E27FC236}">
                  <a16:creationId xmlns:a16="http://schemas.microsoft.com/office/drawing/2014/main" id="{691B97E2-B803-DA24-4906-7FB929C081A7}"/>
                </a:ext>
              </a:extLst>
            </xdr:cNvPr>
            <xdr:cNvSpPr/>
          </xdr:nvSpPr>
          <xdr:spPr>
            <a:xfrm>
              <a:off x="2740416" y="13967935"/>
              <a:ext cx="2242087" cy="351474"/>
            </a:xfrm>
            <a:prstGeom prst="flowChartAlternateProcess">
              <a:avLst/>
            </a:prstGeom>
            <a:solidFill>
              <a:schemeClr val="bg1">
                <a:lumMod val="75000"/>
              </a:schemeClr>
            </a:solidFill>
            <a:ln>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s-CL" sz="1100">
                  <a:solidFill>
                    <a:sysClr val="windowText" lastClr="000000"/>
                  </a:solidFill>
                </a:rPr>
                <a:t>AIR 3268 N78AA</a:t>
              </a:r>
              <a:r>
                <a:rPr lang="es-CL" sz="1100" baseline="0">
                  <a:solidFill>
                    <a:sysClr val="windowText" lastClr="000000"/>
                  </a:solidFill>
                </a:rPr>
                <a:t>    </a:t>
              </a:r>
              <a:r>
                <a:rPr lang="es-CL" sz="1100">
                  <a:solidFill>
                    <a:sysClr val="windowText" lastClr="000000"/>
                  </a:solidFill>
                </a:rPr>
                <a:t>(SECTOR A)</a:t>
              </a:r>
            </a:p>
          </xdr:txBody>
        </xdr:sp>
        <xdr:sp macro="" textlink="">
          <xdr:nvSpPr>
            <xdr:cNvPr id="759" name="Elipse 758">
              <a:extLst>
                <a:ext uri="{FF2B5EF4-FFF2-40B4-BE49-F238E27FC236}">
                  <a16:creationId xmlns:a16="http://schemas.microsoft.com/office/drawing/2014/main" id="{EFD382B0-45ED-ACD0-8AE3-88B9CCE581A7}"/>
                </a:ext>
              </a:extLst>
            </xdr:cNvPr>
            <xdr:cNvSpPr/>
          </xdr:nvSpPr>
          <xdr:spPr bwMode="auto">
            <a:xfrm>
              <a:off x="4674516" y="14061929"/>
              <a:ext cx="206932" cy="161890"/>
            </a:xfrm>
            <a:prstGeom prst="ellipse">
              <a:avLst/>
            </a:prstGeom>
            <a:noFill/>
            <a:ln w="12700" cap="flat" cmpd="sng" algn="ctr">
              <a:solidFill>
                <a:srgbClr val="008000"/>
              </a:solidFill>
              <a:prstDash val="solid"/>
              <a:round/>
              <a:headEnd type="none" w="med" len="med"/>
              <a:tailEnd type="none" w="med" len="med"/>
            </a:ln>
            <a:effectLst/>
          </xdr:spPr>
          <xdr:txBody>
            <a:bodyPr vertOverflow="clip" wrap="square" lIns="18288" tIns="0" rIns="0" bIns="0" rtlCol="0" anchor="ctr" upright="1"/>
            <a:lstStyle/>
            <a:p>
              <a:pPr algn="ctr"/>
              <a:r>
                <a:rPr lang="es-CL" sz="1100"/>
                <a:t>1</a:t>
              </a:r>
            </a:p>
          </xdr:txBody>
        </xdr:sp>
      </xdr:grpSp>
      <xdr:grpSp>
        <xdr:nvGrpSpPr>
          <xdr:cNvPr id="760" name="Grupo 759">
            <a:extLst>
              <a:ext uri="{FF2B5EF4-FFF2-40B4-BE49-F238E27FC236}">
                <a16:creationId xmlns:a16="http://schemas.microsoft.com/office/drawing/2014/main" id="{E7C3B97E-2410-9394-80E5-A3BDE7BC30FB}"/>
              </a:ext>
            </a:extLst>
          </xdr:cNvPr>
          <xdr:cNvGrpSpPr/>
        </xdr:nvGrpSpPr>
        <xdr:grpSpPr>
          <a:xfrm>
            <a:off x="5925233" y="19318659"/>
            <a:ext cx="2243905" cy="372814"/>
            <a:chOff x="2743155" y="13967935"/>
            <a:chExt cx="2242087" cy="351474"/>
          </a:xfrm>
        </xdr:grpSpPr>
        <xdr:sp macro="" textlink="">
          <xdr:nvSpPr>
            <xdr:cNvPr id="761" name="Proceso alternativo 1241">
              <a:extLst>
                <a:ext uri="{FF2B5EF4-FFF2-40B4-BE49-F238E27FC236}">
                  <a16:creationId xmlns:a16="http://schemas.microsoft.com/office/drawing/2014/main" id="{BED6A7A3-3536-7D12-B9D5-89ED96474B0A}"/>
                </a:ext>
              </a:extLst>
            </xdr:cNvPr>
            <xdr:cNvSpPr/>
          </xdr:nvSpPr>
          <xdr:spPr>
            <a:xfrm>
              <a:off x="2743155" y="13967935"/>
              <a:ext cx="2242087" cy="351474"/>
            </a:xfrm>
            <a:prstGeom prst="flowChartAlternateProcess">
              <a:avLst/>
            </a:prstGeom>
            <a:solidFill>
              <a:schemeClr val="bg1">
                <a:lumMod val="75000"/>
              </a:schemeClr>
            </a:solidFill>
            <a:ln>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s-CL" sz="1100">
                  <a:solidFill>
                    <a:sysClr val="windowText" lastClr="000000"/>
                  </a:solidFill>
                </a:rPr>
                <a:t>AIR 3268 N78AA</a:t>
              </a:r>
              <a:r>
                <a:rPr lang="es-CL" sz="1100" baseline="0">
                  <a:solidFill>
                    <a:sysClr val="windowText" lastClr="000000"/>
                  </a:solidFill>
                </a:rPr>
                <a:t>    </a:t>
              </a:r>
              <a:r>
                <a:rPr lang="es-CL" sz="1100">
                  <a:solidFill>
                    <a:sysClr val="windowText" lastClr="000000"/>
                  </a:solidFill>
                </a:rPr>
                <a:t>(SECTOR B)</a:t>
              </a:r>
            </a:p>
          </xdr:txBody>
        </xdr:sp>
        <xdr:sp macro="" textlink="">
          <xdr:nvSpPr>
            <xdr:cNvPr id="762" name="Elipse 761">
              <a:extLst>
                <a:ext uri="{FF2B5EF4-FFF2-40B4-BE49-F238E27FC236}">
                  <a16:creationId xmlns:a16="http://schemas.microsoft.com/office/drawing/2014/main" id="{F60DF153-4166-48C8-3F63-ED240A92F794}"/>
                </a:ext>
              </a:extLst>
            </xdr:cNvPr>
            <xdr:cNvSpPr/>
          </xdr:nvSpPr>
          <xdr:spPr bwMode="auto">
            <a:xfrm>
              <a:off x="4677255" y="14061929"/>
              <a:ext cx="206932" cy="161890"/>
            </a:xfrm>
            <a:prstGeom prst="ellipse">
              <a:avLst/>
            </a:prstGeom>
            <a:noFill/>
            <a:ln w="12700" cap="flat" cmpd="sng" algn="ctr">
              <a:solidFill>
                <a:srgbClr val="008000"/>
              </a:solidFill>
              <a:prstDash val="solid"/>
              <a:round/>
              <a:headEnd type="none" w="med" len="med"/>
              <a:tailEnd type="none" w="med" len="med"/>
            </a:ln>
            <a:effectLst/>
          </xdr:spPr>
          <xdr:txBody>
            <a:bodyPr vertOverflow="clip" wrap="square" lIns="18288" tIns="0" rIns="0" bIns="0" rtlCol="0" anchor="ctr" upright="1"/>
            <a:lstStyle/>
            <a:p>
              <a:pPr algn="ctr"/>
              <a:r>
                <a:rPr lang="es-CL" sz="1100"/>
                <a:t>1</a:t>
              </a:r>
            </a:p>
          </xdr:txBody>
        </xdr:sp>
      </xdr:grpSp>
      <xdr:grpSp>
        <xdr:nvGrpSpPr>
          <xdr:cNvPr id="763" name="Grupo 762">
            <a:extLst>
              <a:ext uri="{FF2B5EF4-FFF2-40B4-BE49-F238E27FC236}">
                <a16:creationId xmlns:a16="http://schemas.microsoft.com/office/drawing/2014/main" id="{99862F3F-E1FD-DF43-E37D-7472124F7F32}"/>
              </a:ext>
            </a:extLst>
          </xdr:cNvPr>
          <xdr:cNvGrpSpPr/>
        </xdr:nvGrpSpPr>
        <xdr:grpSpPr>
          <a:xfrm>
            <a:off x="5929043" y="18841218"/>
            <a:ext cx="2243905" cy="363288"/>
            <a:chOff x="2743155" y="13967935"/>
            <a:chExt cx="2242087" cy="351474"/>
          </a:xfrm>
        </xdr:grpSpPr>
        <xdr:sp macro="" textlink="">
          <xdr:nvSpPr>
            <xdr:cNvPr id="764" name="Proceso alternativo 1241">
              <a:extLst>
                <a:ext uri="{FF2B5EF4-FFF2-40B4-BE49-F238E27FC236}">
                  <a16:creationId xmlns:a16="http://schemas.microsoft.com/office/drawing/2014/main" id="{F0AE61C8-CF1A-DEE9-BED4-BC518C758BDC}"/>
                </a:ext>
              </a:extLst>
            </xdr:cNvPr>
            <xdr:cNvSpPr/>
          </xdr:nvSpPr>
          <xdr:spPr>
            <a:xfrm>
              <a:off x="2743155" y="13967935"/>
              <a:ext cx="2242087" cy="351474"/>
            </a:xfrm>
            <a:prstGeom prst="flowChartAlternateProcess">
              <a:avLst/>
            </a:prstGeom>
            <a:solidFill>
              <a:schemeClr val="bg1">
                <a:lumMod val="75000"/>
              </a:schemeClr>
            </a:solidFill>
            <a:ln>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s-CL" sz="1100">
                  <a:solidFill>
                    <a:sysClr val="windowText" lastClr="000000"/>
                  </a:solidFill>
                </a:rPr>
                <a:t>AIR 3268 N78AA</a:t>
              </a:r>
              <a:r>
                <a:rPr lang="es-CL" sz="1100" baseline="0">
                  <a:solidFill>
                    <a:sysClr val="windowText" lastClr="000000"/>
                  </a:solidFill>
                </a:rPr>
                <a:t>    </a:t>
              </a:r>
              <a:r>
                <a:rPr lang="es-CL" sz="1100">
                  <a:solidFill>
                    <a:sysClr val="windowText" lastClr="000000"/>
                  </a:solidFill>
                </a:rPr>
                <a:t>(SECTOR C)</a:t>
              </a:r>
            </a:p>
          </xdr:txBody>
        </xdr:sp>
        <xdr:sp macro="" textlink="">
          <xdr:nvSpPr>
            <xdr:cNvPr id="765" name="Elipse 764">
              <a:extLst>
                <a:ext uri="{FF2B5EF4-FFF2-40B4-BE49-F238E27FC236}">
                  <a16:creationId xmlns:a16="http://schemas.microsoft.com/office/drawing/2014/main" id="{D6A451D1-E2BE-D6AE-8324-F04EC9EF3B71}"/>
                </a:ext>
              </a:extLst>
            </xdr:cNvPr>
            <xdr:cNvSpPr/>
          </xdr:nvSpPr>
          <xdr:spPr bwMode="auto">
            <a:xfrm>
              <a:off x="4677255" y="14061929"/>
              <a:ext cx="206932" cy="161890"/>
            </a:xfrm>
            <a:prstGeom prst="ellipse">
              <a:avLst/>
            </a:prstGeom>
            <a:noFill/>
            <a:ln w="12700" cap="flat" cmpd="sng" algn="ctr">
              <a:solidFill>
                <a:srgbClr val="008000"/>
              </a:solidFill>
              <a:prstDash val="solid"/>
              <a:round/>
              <a:headEnd type="none" w="med" len="med"/>
              <a:tailEnd type="none" w="med" len="med"/>
            </a:ln>
            <a:effectLst/>
          </xdr:spPr>
          <xdr:txBody>
            <a:bodyPr vertOverflow="clip" wrap="square" lIns="18288" tIns="0" rIns="0" bIns="0" rtlCol="0" anchor="ctr" upright="1"/>
            <a:lstStyle/>
            <a:p>
              <a:pPr algn="ctr"/>
              <a:r>
                <a:rPr lang="es-CL" sz="1100"/>
                <a:t>1</a:t>
              </a:r>
            </a:p>
          </xdr:txBody>
        </xdr:sp>
      </xdr:grpSp>
      <xdr:cxnSp macro="">
        <xdr:nvCxnSpPr>
          <xdr:cNvPr id="766" name="Conector angular 859">
            <a:extLst>
              <a:ext uri="{FF2B5EF4-FFF2-40B4-BE49-F238E27FC236}">
                <a16:creationId xmlns:a16="http://schemas.microsoft.com/office/drawing/2014/main" id="{45FF641C-4D5B-47E1-A3D9-46FC95F2C1D5}"/>
              </a:ext>
            </a:extLst>
          </xdr:cNvPr>
          <xdr:cNvCxnSpPr>
            <a:cxnSpLocks/>
            <a:stCxn id="759" idx="6"/>
            <a:endCxn id="730" idx="0"/>
          </xdr:cNvCxnSpPr>
        </xdr:nvCxnSpPr>
        <xdr:spPr bwMode="auto">
          <a:xfrm>
            <a:off x="8066355" y="19976083"/>
            <a:ext cx="1411528" cy="830084"/>
          </a:xfrm>
          <a:prstGeom prst="bentConnector2">
            <a:avLst/>
          </a:prstGeom>
          <a:solidFill>
            <a:srgbClr xmlns:mc="http://schemas.openxmlformats.org/markup-compatibility/2006" xmlns:a14="http://schemas.microsoft.com/office/drawing/2010/main" val="FFFFFF" mc:Ignorable="a14" a14:legacySpreadsheetColorIndex="9"/>
          </a:solidFill>
          <a:ln w="1270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771" name="Conector angular 859">
            <a:extLst>
              <a:ext uri="{FF2B5EF4-FFF2-40B4-BE49-F238E27FC236}">
                <a16:creationId xmlns:a16="http://schemas.microsoft.com/office/drawing/2014/main" id="{7EFACAFA-830F-FC69-1CFC-83596D5D10A5}"/>
              </a:ext>
            </a:extLst>
          </xdr:cNvPr>
          <xdr:cNvCxnSpPr>
            <a:cxnSpLocks/>
            <a:stCxn id="762" idx="6"/>
            <a:endCxn id="724" idx="0"/>
          </xdr:cNvCxnSpPr>
        </xdr:nvCxnSpPr>
        <xdr:spPr bwMode="auto">
          <a:xfrm>
            <a:off x="8068001" y="19504219"/>
            <a:ext cx="1651349" cy="1302780"/>
          </a:xfrm>
          <a:prstGeom prst="bentConnector2">
            <a:avLst/>
          </a:prstGeom>
          <a:solidFill>
            <a:srgbClr xmlns:mc="http://schemas.openxmlformats.org/markup-compatibility/2006" xmlns:a14="http://schemas.microsoft.com/office/drawing/2010/main" val="FFFFFF" mc:Ignorable="a14" a14:legacySpreadsheetColorIndex="9"/>
          </a:solidFill>
          <a:ln w="1270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774" name="Conector angular 859">
            <a:extLst>
              <a:ext uri="{FF2B5EF4-FFF2-40B4-BE49-F238E27FC236}">
                <a16:creationId xmlns:a16="http://schemas.microsoft.com/office/drawing/2014/main" id="{24AAD92C-1814-9619-A7D3-6EF897CBF235}"/>
              </a:ext>
            </a:extLst>
          </xdr:cNvPr>
          <xdr:cNvCxnSpPr>
            <a:cxnSpLocks/>
            <a:stCxn id="765" idx="6"/>
            <a:endCxn id="725" idx="0"/>
          </xdr:cNvCxnSpPr>
        </xdr:nvCxnSpPr>
        <xdr:spPr bwMode="auto">
          <a:xfrm>
            <a:off x="8071812" y="19022038"/>
            <a:ext cx="1876689" cy="1784166"/>
          </a:xfrm>
          <a:prstGeom prst="bentConnector2">
            <a:avLst/>
          </a:prstGeom>
          <a:solidFill>
            <a:srgbClr xmlns:mc="http://schemas.openxmlformats.org/markup-compatibility/2006" xmlns:a14="http://schemas.microsoft.com/office/drawing/2010/main" val="FFFFFF" mc:Ignorable="a14" a14:legacySpreadsheetColorIndex="9"/>
          </a:solidFill>
          <a:ln w="1270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clientData/>
  </xdr:twoCellAnchor>
  <xdr:twoCellAnchor>
    <xdr:from>
      <xdr:col>2</xdr:col>
      <xdr:colOff>135496</xdr:colOff>
      <xdr:row>81</xdr:row>
      <xdr:rowOff>161940</xdr:rowOff>
    </xdr:from>
    <xdr:to>
      <xdr:col>10</xdr:col>
      <xdr:colOff>81579</xdr:colOff>
      <xdr:row>112</xdr:row>
      <xdr:rowOff>180038</xdr:rowOff>
    </xdr:to>
    <xdr:cxnSp macro="">
      <xdr:nvCxnSpPr>
        <xdr:cNvPr id="778" name="Conector angular 859">
          <a:extLst>
            <a:ext uri="{FF2B5EF4-FFF2-40B4-BE49-F238E27FC236}">
              <a16:creationId xmlns:a16="http://schemas.microsoft.com/office/drawing/2014/main" id="{C115F76B-BBE5-1BFE-0F82-9CF26DE3A8E8}"/>
            </a:ext>
          </a:extLst>
        </xdr:cNvPr>
        <xdr:cNvCxnSpPr>
          <a:cxnSpLocks/>
          <a:stCxn id="309" idx="4"/>
          <a:endCxn id="331" idx="0"/>
        </xdr:cNvCxnSpPr>
      </xdr:nvCxnSpPr>
      <xdr:spPr bwMode="auto">
        <a:xfrm rot="16200000" flipH="1">
          <a:off x="1656826" y="14528310"/>
          <a:ext cx="5628323" cy="6270683"/>
        </a:xfrm>
        <a:prstGeom prst="bentConnector3">
          <a:avLst>
            <a:gd name="adj1" fmla="val 32219"/>
          </a:avLst>
        </a:prstGeom>
        <a:solidFill>
          <a:srgbClr xmlns:mc="http://schemas.openxmlformats.org/markup-compatibility/2006" xmlns:a14="http://schemas.microsoft.com/office/drawing/2010/main" val="FFFFFF" mc:Ignorable="a14" a14:legacySpreadsheetColorIndex="9"/>
        </a:solidFill>
        <a:ln w="19050" cap="flat" cmpd="sng" algn="ctr">
          <a:solidFill>
            <a:srgbClr val="FFC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18</xdr:col>
      <xdr:colOff>167569</xdr:colOff>
      <xdr:row>83</xdr:row>
      <xdr:rowOff>120412</xdr:rowOff>
    </xdr:from>
    <xdr:to>
      <xdr:col>21</xdr:col>
      <xdr:colOff>5565</xdr:colOff>
      <xdr:row>113</xdr:row>
      <xdr:rowOff>47231</xdr:rowOff>
    </xdr:to>
    <xdr:cxnSp macro="">
      <xdr:nvCxnSpPr>
        <xdr:cNvPr id="783" name="Conector angular 859">
          <a:extLst>
            <a:ext uri="{FF2B5EF4-FFF2-40B4-BE49-F238E27FC236}">
              <a16:creationId xmlns:a16="http://schemas.microsoft.com/office/drawing/2014/main" id="{9034F69D-E9D5-C95E-1086-8915F4B033A1}"/>
            </a:ext>
          </a:extLst>
        </xdr:cNvPr>
        <xdr:cNvCxnSpPr>
          <a:cxnSpLocks/>
          <a:stCxn id="1124" idx="0"/>
          <a:endCxn id="726" idx="0"/>
        </xdr:cNvCxnSpPr>
      </xdr:nvCxnSpPr>
      <xdr:spPr bwMode="auto">
        <a:xfrm rot="16200000" flipH="1">
          <a:off x="12443745" y="16743086"/>
          <a:ext cx="5356069" cy="2209721"/>
        </a:xfrm>
        <a:prstGeom prst="bentConnector3">
          <a:avLst>
            <a:gd name="adj1" fmla="val 17812"/>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20</xdr:col>
      <xdr:colOff>645720</xdr:colOff>
      <xdr:row>107</xdr:row>
      <xdr:rowOff>155956</xdr:rowOff>
    </xdr:from>
    <xdr:to>
      <xdr:col>22</xdr:col>
      <xdr:colOff>427888</xdr:colOff>
      <xdr:row>110</xdr:row>
      <xdr:rowOff>56823</xdr:rowOff>
    </xdr:to>
    <xdr:sp macro="" textlink="">
      <xdr:nvSpPr>
        <xdr:cNvPr id="794" name="41 CuadroTexto">
          <a:extLst>
            <a:ext uri="{FF2B5EF4-FFF2-40B4-BE49-F238E27FC236}">
              <a16:creationId xmlns:a16="http://schemas.microsoft.com/office/drawing/2014/main" id="{5BCD146C-4D38-4E7D-B0C9-D1DDFF90C78E}"/>
            </a:ext>
          </a:extLst>
        </xdr:cNvPr>
        <xdr:cNvSpPr txBox="1"/>
      </xdr:nvSpPr>
      <xdr:spPr>
        <a:xfrm>
          <a:off x="16076220" y="19548856"/>
          <a:ext cx="1363318" cy="4437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L" sz="900" b="0">
              <a:solidFill>
                <a:srgbClr val="008000"/>
              </a:solidFill>
            </a:rPr>
            <a:t>3X F.O L=10m</a:t>
          </a:r>
        </a:p>
        <a:p>
          <a:pPr algn="ctr"/>
          <a:r>
            <a:rPr lang="es-CL" sz="900" b="0">
              <a:solidFill>
                <a:srgbClr val="008000"/>
              </a:solidFill>
            </a:rPr>
            <a:t>PROYECTADAS</a:t>
          </a:r>
        </a:p>
      </xdr:txBody>
    </xdr:sp>
    <xdr:clientData/>
  </xdr:twoCellAnchor>
  <xdr:twoCellAnchor>
    <xdr:from>
      <xdr:col>11</xdr:col>
      <xdr:colOff>610455</xdr:colOff>
      <xdr:row>104</xdr:row>
      <xdr:rowOff>180975</xdr:rowOff>
    </xdr:from>
    <xdr:to>
      <xdr:col>13</xdr:col>
      <xdr:colOff>396827</xdr:colOff>
      <xdr:row>109</xdr:row>
      <xdr:rowOff>20614</xdr:rowOff>
    </xdr:to>
    <xdr:sp macro="" textlink="">
      <xdr:nvSpPr>
        <xdr:cNvPr id="817" name="41 CuadroTexto">
          <a:extLst>
            <a:ext uri="{FF2B5EF4-FFF2-40B4-BE49-F238E27FC236}">
              <a16:creationId xmlns:a16="http://schemas.microsoft.com/office/drawing/2014/main" id="{D884EFF7-0F8B-5532-3F66-89BC9AD161B1}"/>
            </a:ext>
          </a:extLst>
        </xdr:cNvPr>
        <xdr:cNvSpPr txBox="1"/>
      </xdr:nvSpPr>
      <xdr:spPr>
        <a:xfrm>
          <a:off x="8630505" y="20021550"/>
          <a:ext cx="1310372" cy="7921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L" sz="900" b="0">
              <a:solidFill>
                <a:srgbClr val="FFC000"/>
              </a:solidFill>
            </a:rPr>
            <a:t>3X F.O L=2m (CABLE RPM777)</a:t>
          </a:r>
        </a:p>
        <a:p>
          <a:pPr algn="ctr"/>
          <a:r>
            <a:rPr lang="es-CL" sz="900" b="0">
              <a:solidFill>
                <a:srgbClr val="FFC000"/>
              </a:solidFill>
            </a:rPr>
            <a:t>RECONECTADO</a:t>
          </a:r>
        </a:p>
      </xdr:txBody>
    </xdr:sp>
    <xdr:clientData/>
  </xdr:twoCellAnchor>
  <xdr:oneCellAnchor>
    <xdr:from>
      <xdr:col>21</xdr:col>
      <xdr:colOff>354443</xdr:colOff>
      <xdr:row>92</xdr:row>
      <xdr:rowOff>51706</xdr:rowOff>
    </xdr:from>
    <xdr:ext cx="1875353" cy="1212174"/>
    <xdr:pic>
      <xdr:nvPicPr>
        <xdr:cNvPr id="822" name="Imagen 821">
          <a:extLst>
            <a:ext uri="{FF2B5EF4-FFF2-40B4-BE49-F238E27FC236}">
              <a16:creationId xmlns:a16="http://schemas.microsoft.com/office/drawing/2014/main" id="{464B9AAC-B81A-4E15-A911-9E05B4635098}"/>
            </a:ext>
          </a:extLst>
        </xdr:cNvPr>
        <xdr:cNvPicPr>
          <a:picLocks noChangeAspect="1"/>
        </xdr:cNvPicPr>
      </xdr:nvPicPr>
      <xdr:blipFill>
        <a:blip xmlns:r="http://schemas.openxmlformats.org/officeDocument/2006/relationships" r:embed="rId1"/>
        <a:stretch>
          <a:fillRect/>
        </a:stretch>
      </xdr:blipFill>
      <xdr:spPr>
        <a:xfrm>
          <a:off x="16681414" y="16580382"/>
          <a:ext cx="1875353" cy="1212174"/>
        </a:xfrm>
        <a:prstGeom prst="rect">
          <a:avLst/>
        </a:prstGeom>
      </xdr:spPr>
    </xdr:pic>
    <xdr:clientData/>
  </xdr:oneCellAnchor>
  <xdr:twoCellAnchor>
    <xdr:from>
      <xdr:col>21</xdr:col>
      <xdr:colOff>394912</xdr:colOff>
      <xdr:row>89</xdr:row>
      <xdr:rowOff>23175</xdr:rowOff>
    </xdr:from>
    <xdr:to>
      <xdr:col>23</xdr:col>
      <xdr:colOff>602265</xdr:colOff>
      <xdr:row>91</xdr:row>
      <xdr:rowOff>178583</xdr:rowOff>
    </xdr:to>
    <xdr:sp macro="" textlink="">
      <xdr:nvSpPr>
        <xdr:cNvPr id="824" name="Rectángulo 823">
          <a:extLst>
            <a:ext uri="{FF2B5EF4-FFF2-40B4-BE49-F238E27FC236}">
              <a16:creationId xmlns:a16="http://schemas.microsoft.com/office/drawing/2014/main" id="{10D32266-DABC-4365-E9F7-414AD0613380}"/>
            </a:ext>
          </a:extLst>
        </xdr:cNvPr>
        <xdr:cNvSpPr/>
      </xdr:nvSpPr>
      <xdr:spPr bwMode="auto">
        <a:xfrm>
          <a:off x="16721883" y="16013969"/>
          <a:ext cx="1798588" cy="513996"/>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900" b="0" i="0" u="none" strike="noStrike" kern="0" cap="none" spc="0" normalizeH="0" baseline="0" noProof="0">
              <a:ln>
                <a:noFill/>
              </a:ln>
              <a:solidFill>
                <a:srgbClr val="008000"/>
              </a:solidFill>
              <a:effectLst/>
              <a:uLnTx/>
              <a:uFillTx/>
            </a:rPr>
            <a:t>3X DUCTOS FLEXIBLES CON CAPUCHA PROYECTADOS PARA FO EN CASCADAS </a:t>
          </a:r>
        </a:p>
      </xdr:txBody>
    </xdr:sp>
    <xdr:clientData/>
  </xdr:twoCellAnchor>
  <xdr:twoCellAnchor>
    <xdr:from>
      <xdr:col>1</xdr:col>
      <xdr:colOff>254036</xdr:colOff>
      <xdr:row>49</xdr:row>
      <xdr:rowOff>89647</xdr:rowOff>
    </xdr:from>
    <xdr:to>
      <xdr:col>3</xdr:col>
      <xdr:colOff>40408</xdr:colOff>
      <xdr:row>51</xdr:row>
      <xdr:rowOff>165111</xdr:rowOff>
    </xdr:to>
    <xdr:sp macro="" textlink="">
      <xdr:nvSpPr>
        <xdr:cNvPr id="825" name="41 CuadroTexto">
          <a:extLst>
            <a:ext uri="{FF2B5EF4-FFF2-40B4-BE49-F238E27FC236}">
              <a16:creationId xmlns:a16="http://schemas.microsoft.com/office/drawing/2014/main" id="{55128D8E-ECC1-63AE-1EBD-E3D286489A44}"/>
            </a:ext>
          </a:extLst>
        </xdr:cNvPr>
        <xdr:cNvSpPr txBox="1"/>
      </xdr:nvSpPr>
      <xdr:spPr>
        <a:xfrm>
          <a:off x="664344" y="9072455"/>
          <a:ext cx="1368987" cy="4418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L" sz="900" b="0">
              <a:solidFill>
                <a:srgbClr val="FFC000"/>
              </a:solidFill>
            </a:rPr>
            <a:t>1X F.O L=10m</a:t>
          </a:r>
        </a:p>
        <a:p>
          <a:pPr algn="ctr"/>
          <a:r>
            <a:rPr lang="es-CL" sz="900" b="0">
              <a:solidFill>
                <a:srgbClr val="FFC000"/>
              </a:solidFill>
            </a:rPr>
            <a:t>RECONECTADO</a:t>
          </a:r>
        </a:p>
      </xdr:txBody>
    </xdr:sp>
    <xdr:clientData/>
  </xdr:twoCellAnchor>
  <xdr:twoCellAnchor>
    <xdr:from>
      <xdr:col>6</xdr:col>
      <xdr:colOff>150430</xdr:colOff>
      <xdr:row>46</xdr:row>
      <xdr:rowOff>146894</xdr:rowOff>
    </xdr:from>
    <xdr:to>
      <xdr:col>7</xdr:col>
      <xdr:colOff>558323</xdr:colOff>
      <xdr:row>53</xdr:row>
      <xdr:rowOff>1906</xdr:rowOff>
    </xdr:to>
    <xdr:cxnSp macro="">
      <xdr:nvCxnSpPr>
        <xdr:cNvPr id="206" name="Conector angular 859">
          <a:extLst>
            <a:ext uri="{FF2B5EF4-FFF2-40B4-BE49-F238E27FC236}">
              <a16:creationId xmlns:a16="http://schemas.microsoft.com/office/drawing/2014/main" id="{E56E0C59-AC5C-01CD-7DBF-134C6FAD9E50}"/>
            </a:ext>
          </a:extLst>
        </xdr:cNvPr>
        <xdr:cNvCxnSpPr>
          <a:cxnSpLocks/>
          <a:stCxn id="164" idx="2"/>
          <a:endCxn id="146" idx="0"/>
        </xdr:cNvCxnSpPr>
      </xdr:nvCxnSpPr>
      <xdr:spPr bwMode="auto">
        <a:xfrm rot="5400000">
          <a:off x="4548265" y="8549193"/>
          <a:ext cx="1137224" cy="1199201"/>
        </a:xfrm>
        <a:prstGeom prst="bentConnector3">
          <a:avLst>
            <a:gd name="adj1" fmla="val 44211"/>
          </a:avLst>
        </a:prstGeom>
        <a:solidFill>
          <a:srgbClr xmlns:mc="http://schemas.openxmlformats.org/markup-compatibility/2006" xmlns:a14="http://schemas.microsoft.com/office/drawing/2010/main" val="FFFFFF" mc:Ignorable="a14" a14:legacySpreadsheetColorIndex="9"/>
        </a:solidFill>
        <a:ln w="12700" cap="flat" cmpd="sng" algn="ctr">
          <a:solidFill>
            <a:sysClr val="windowText" lastClr="000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287237</xdr:colOff>
      <xdr:row>45</xdr:row>
      <xdr:rowOff>66603</xdr:rowOff>
    </xdr:from>
    <xdr:to>
      <xdr:col>8</xdr:col>
      <xdr:colOff>27410</xdr:colOff>
      <xdr:row>53</xdr:row>
      <xdr:rowOff>56596</xdr:rowOff>
    </xdr:to>
    <xdr:cxnSp macro="">
      <xdr:nvCxnSpPr>
        <xdr:cNvPr id="211" name="Conector angular 859">
          <a:extLst>
            <a:ext uri="{FF2B5EF4-FFF2-40B4-BE49-F238E27FC236}">
              <a16:creationId xmlns:a16="http://schemas.microsoft.com/office/drawing/2014/main" id="{1F9CA6A3-244D-552E-C0BC-F75617E16A5F}"/>
            </a:ext>
          </a:extLst>
        </xdr:cNvPr>
        <xdr:cNvCxnSpPr>
          <a:cxnSpLocks/>
        </xdr:cNvCxnSpPr>
      </xdr:nvCxnSpPr>
      <xdr:spPr bwMode="auto">
        <a:xfrm rot="5400000">
          <a:off x="4583739" y="8290086"/>
          <a:ext cx="1441556" cy="1325644"/>
        </a:xfrm>
        <a:prstGeom prst="bentConnector3">
          <a:avLst>
            <a:gd name="adj1" fmla="val 57101"/>
          </a:avLst>
        </a:prstGeom>
        <a:solidFill>
          <a:srgbClr xmlns:mc="http://schemas.openxmlformats.org/markup-compatibility/2006" xmlns:a14="http://schemas.microsoft.com/office/drawing/2010/main" val="FFFFFF" mc:Ignorable="a14" a14:legacySpreadsheetColorIndex="9"/>
        </a:solidFill>
        <a:ln w="12700" cap="flat" cmpd="sng" algn="ctr">
          <a:solidFill>
            <a:sysClr val="windowText" lastClr="000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215182</xdr:colOff>
      <xdr:row>46</xdr:row>
      <xdr:rowOff>147176</xdr:rowOff>
    </xdr:from>
    <xdr:to>
      <xdr:col>8</xdr:col>
      <xdr:colOff>96308</xdr:colOff>
      <xdr:row>53</xdr:row>
      <xdr:rowOff>1905</xdr:rowOff>
    </xdr:to>
    <xdr:cxnSp macro="">
      <xdr:nvCxnSpPr>
        <xdr:cNvPr id="222" name="Conector angular 859">
          <a:extLst>
            <a:ext uri="{FF2B5EF4-FFF2-40B4-BE49-F238E27FC236}">
              <a16:creationId xmlns:a16="http://schemas.microsoft.com/office/drawing/2014/main" id="{950DC9D9-4FF6-5558-1F92-D00B9EADD2A7}"/>
            </a:ext>
          </a:extLst>
        </xdr:cNvPr>
        <xdr:cNvCxnSpPr>
          <a:cxnSpLocks/>
          <a:stCxn id="163" idx="2"/>
          <a:endCxn id="199" idx="0"/>
        </xdr:cNvCxnSpPr>
      </xdr:nvCxnSpPr>
      <xdr:spPr bwMode="auto">
        <a:xfrm rot="5400000">
          <a:off x="5137240" y="8718093"/>
          <a:ext cx="1123180" cy="671004"/>
        </a:xfrm>
        <a:prstGeom prst="bentConnector3">
          <a:avLst>
            <a:gd name="adj1" fmla="val 61976"/>
          </a:avLst>
        </a:prstGeom>
        <a:solidFill>
          <a:srgbClr xmlns:mc="http://schemas.openxmlformats.org/markup-compatibility/2006" xmlns:a14="http://schemas.microsoft.com/office/drawing/2010/main" val="FFFFFF" mc:Ignorable="a14" a14:legacySpreadsheetColorIndex="9"/>
        </a:solidFill>
        <a:ln w="12700" cap="flat" cmpd="sng" algn="ctr">
          <a:solidFill>
            <a:sysClr val="windowText" lastClr="000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334537</xdr:colOff>
      <xdr:row>45</xdr:row>
      <xdr:rowOff>46863</xdr:rowOff>
    </xdr:from>
    <xdr:to>
      <xdr:col>8</xdr:col>
      <xdr:colOff>369373</xdr:colOff>
      <xdr:row>53</xdr:row>
      <xdr:rowOff>74345</xdr:rowOff>
    </xdr:to>
    <xdr:cxnSp macro="">
      <xdr:nvCxnSpPr>
        <xdr:cNvPr id="227" name="Conector angular 859">
          <a:extLst>
            <a:ext uri="{FF2B5EF4-FFF2-40B4-BE49-F238E27FC236}">
              <a16:creationId xmlns:a16="http://schemas.microsoft.com/office/drawing/2014/main" id="{34228883-9876-1DBD-A547-825A137C8DF5}"/>
            </a:ext>
          </a:extLst>
        </xdr:cNvPr>
        <xdr:cNvCxnSpPr>
          <a:cxnSpLocks/>
        </xdr:cNvCxnSpPr>
      </xdr:nvCxnSpPr>
      <xdr:spPr bwMode="auto">
        <a:xfrm rot="5400000">
          <a:off x="5156470" y="8536698"/>
          <a:ext cx="1477140" cy="824714"/>
        </a:xfrm>
        <a:prstGeom prst="bentConnector3">
          <a:avLst>
            <a:gd name="adj1" fmla="val 70157"/>
          </a:avLst>
        </a:prstGeom>
        <a:solidFill>
          <a:srgbClr xmlns:mc="http://schemas.openxmlformats.org/markup-compatibility/2006" xmlns:a14="http://schemas.microsoft.com/office/drawing/2010/main" val="FFFFFF" mc:Ignorable="a14" a14:legacySpreadsheetColorIndex="9"/>
        </a:solidFill>
        <a:ln w="12700" cap="flat" cmpd="sng" algn="ctr">
          <a:solidFill>
            <a:sysClr val="windowText" lastClr="000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287498</xdr:colOff>
      <xdr:row>46</xdr:row>
      <xdr:rowOff>147177</xdr:rowOff>
    </xdr:from>
    <xdr:to>
      <xdr:col>8</xdr:col>
      <xdr:colOff>440105</xdr:colOff>
      <xdr:row>53</xdr:row>
      <xdr:rowOff>1906</xdr:rowOff>
    </xdr:to>
    <xdr:cxnSp macro="">
      <xdr:nvCxnSpPr>
        <xdr:cNvPr id="234" name="Conector angular 859">
          <a:extLst>
            <a:ext uri="{FF2B5EF4-FFF2-40B4-BE49-F238E27FC236}">
              <a16:creationId xmlns:a16="http://schemas.microsoft.com/office/drawing/2014/main" id="{00ECAA10-F76A-442F-2DED-515F407E69D3}"/>
            </a:ext>
          </a:extLst>
        </xdr:cNvPr>
        <xdr:cNvCxnSpPr>
          <a:cxnSpLocks/>
          <a:stCxn id="158" idx="2"/>
          <a:endCxn id="205" idx="0"/>
        </xdr:cNvCxnSpPr>
      </xdr:nvCxnSpPr>
      <xdr:spPr bwMode="auto">
        <a:xfrm rot="5400000">
          <a:off x="5740236" y="8977292"/>
          <a:ext cx="1123180" cy="152607"/>
        </a:xfrm>
        <a:prstGeom prst="bentConnector3">
          <a:avLst>
            <a:gd name="adj1" fmla="val 80974"/>
          </a:avLst>
        </a:prstGeom>
        <a:solidFill>
          <a:srgbClr xmlns:mc="http://schemas.openxmlformats.org/markup-compatibility/2006" xmlns:a14="http://schemas.microsoft.com/office/drawing/2010/main" val="FFFFFF" mc:Ignorable="a14" a14:legacySpreadsheetColorIndex="9"/>
        </a:solidFill>
        <a:ln w="12700" cap="flat" cmpd="sng" algn="ctr">
          <a:solidFill>
            <a:sysClr val="windowText" lastClr="000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392460</xdr:colOff>
      <xdr:row>45</xdr:row>
      <xdr:rowOff>76146</xdr:rowOff>
    </xdr:from>
    <xdr:to>
      <xdr:col>9</xdr:col>
      <xdr:colOff>11277</xdr:colOff>
      <xdr:row>53</xdr:row>
      <xdr:rowOff>56826</xdr:rowOff>
    </xdr:to>
    <xdr:cxnSp macro="">
      <xdr:nvCxnSpPr>
        <xdr:cNvPr id="261" name="Conector angular 859">
          <a:extLst>
            <a:ext uri="{FF2B5EF4-FFF2-40B4-BE49-F238E27FC236}">
              <a16:creationId xmlns:a16="http://schemas.microsoft.com/office/drawing/2014/main" id="{7327811F-C210-A86D-2032-B533823F35FA}"/>
            </a:ext>
          </a:extLst>
        </xdr:cNvPr>
        <xdr:cNvCxnSpPr>
          <a:cxnSpLocks/>
          <a:stCxn id="161" idx="2"/>
        </xdr:cNvCxnSpPr>
      </xdr:nvCxnSpPr>
      <xdr:spPr bwMode="auto">
        <a:xfrm rot="5400000">
          <a:off x="5819663" y="8750589"/>
          <a:ext cx="1430338" cy="408695"/>
        </a:xfrm>
        <a:prstGeom prst="bentConnector3">
          <a:avLst>
            <a:gd name="adj1" fmla="val 86934"/>
          </a:avLst>
        </a:prstGeom>
        <a:solidFill>
          <a:srgbClr xmlns:mc="http://schemas.openxmlformats.org/markup-compatibility/2006" xmlns:a14="http://schemas.microsoft.com/office/drawing/2010/main" val="FFFFFF" mc:Ignorable="a14" a14:legacySpreadsheetColorIndex="9"/>
        </a:solidFill>
        <a:ln w="12700" cap="flat" cmpd="sng" algn="ctr">
          <a:solidFill>
            <a:sysClr val="windowText" lastClr="000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9</xdr:col>
      <xdr:colOff>202203</xdr:colOff>
      <xdr:row>41</xdr:row>
      <xdr:rowOff>72500</xdr:rowOff>
    </xdr:from>
    <xdr:to>
      <xdr:col>9</xdr:col>
      <xdr:colOff>685551</xdr:colOff>
      <xdr:row>42</xdr:row>
      <xdr:rowOff>106192</xdr:rowOff>
    </xdr:to>
    <xdr:sp macro="" textlink="">
      <xdr:nvSpPr>
        <xdr:cNvPr id="266" name="Rectángulo 265">
          <a:extLst>
            <a:ext uri="{FF2B5EF4-FFF2-40B4-BE49-F238E27FC236}">
              <a16:creationId xmlns:a16="http://schemas.microsoft.com/office/drawing/2014/main" id="{DF097E7D-1B13-C00D-37F5-FFD0C8B8DEDA}"/>
            </a:ext>
          </a:extLst>
        </xdr:cNvPr>
        <xdr:cNvSpPr/>
      </xdr:nvSpPr>
      <xdr:spPr bwMode="auto">
        <a:xfrm>
          <a:off x="6930105" y="7511293"/>
          <a:ext cx="483348" cy="214899"/>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600" b="0" i="0" u="none" strike="noStrike" kern="0" cap="none" spc="0" normalizeH="0" baseline="0" noProof="0">
              <a:ln>
                <a:noFill/>
              </a:ln>
              <a:solidFill>
                <a:sysClr val="windowText" lastClr="000000"/>
              </a:solidFill>
              <a:effectLst/>
              <a:uLnTx/>
              <a:uFillTx/>
            </a:rPr>
            <a:t>6X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600" b="0" i="0" u="none" strike="noStrike" kern="0" cap="none" spc="0" normalizeH="0" baseline="0" noProof="0">
              <a:ln>
                <a:noFill/>
              </a:ln>
              <a:solidFill>
                <a:sysClr val="windowText" lastClr="000000"/>
              </a:solidFill>
              <a:effectLst/>
              <a:uLnTx/>
              <a:uFillTx/>
            </a:rPr>
            <a:t>EXISTENTE</a:t>
          </a:r>
        </a:p>
      </xdr:txBody>
    </xdr:sp>
    <xdr:clientData/>
  </xdr:twoCellAnchor>
  <xdr:twoCellAnchor>
    <xdr:from>
      <xdr:col>9</xdr:col>
      <xdr:colOff>11277</xdr:colOff>
      <xdr:row>41</xdr:row>
      <xdr:rowOff>178997</xdr:rowOff>
    </xdr:from>
    <xdr:to>
      <xdr:col>9</xdr:col>
      <xdr:colOff>206013</xdr:colOff>
      <xdr:row>44</xdr:row>
      <xdr:rowOff>43719</xdr:rowOff>
    </xdr:to>
    <xdr:cxnSp macro="">
      <xdr:nvCxnSpPr>
        <xdr:cNvPr id="267" name="Conector recto de flecha 266">
          <a:extLst>
            <a:ext uri="{FF2B5EF4-FFF2-40B4-BE49-F238E27FC236}">
              <a16:creationId xmlns:a16="http://schemas.microsoft.com/office/drawing/2014/main" id="{1EFE7D29-03CA-1B2C-76A5-53399D22574E}"/>
            </a:ext>
          </a:extLst>
        </xdr:cNvPr>
        <xdr:cNvCxnSpPr>
          <a:stCxn id="266" idx="1"/>
          <a:endCxn id="161" idx="0"/>
        </xdr:cNvCxnSpPr>
      </xdr:nvCxnSpPr>
      <xdr:spPr bwMode="auto">
        <a:xfrm flipH="1">
          <a:off x="6739179" y="7617790"/>
          <a:ext cx="194736" cy="408344"/>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538030</xdr:colOff>
      <xdr:row>53</xdr:row>
      <xdr:rowOff>1905</xdr:rowOff>
    </xdr:from>
    <xdr:to>
      <xdr:col>6</xdr:col>
      <xdr:colOff>548423</xdr:colOff>
      <xdr:row>54</xdr:row>
      <xdr:rowOff>116253</xdr:rowOff>
    </xdr:to>
    <xdr:sp macro="" textlink="">
      <xdr:nvSpPr>
        <xdr:cNvPr id="146" name="Rectángulo 145">
          <a:extLst>
            <a:ext uri="{FF2B5EF4-FFF2-40B4-BE49-F238E27FC236}">
              <a16:creationId xmlns:a16="http://schemas.microsoft.com/office/drawing/2014/main" id="{23E54F11-77AC-4724-6CBE-90FDD3065974}"/>
            </a:ext>
          </a:extLst>
        </xdr:cNvPr>
        <xdr:cNvSpPr/>
      </xdr:nvSpPr>
      <xdr:spPr bwMode="auto">
        <a:xfrm>
          <a:off x="4113568" y="9717405"/>
          <a:ext cx="801701" cy="297521"/>
        </a:xfrm>
        <a:prstGeom prst="rect">
          <a:avLst/>
        </a:prstGeom>
        <a:solidFill>
          <a:schemeClr val="bg1"/>
        </a:solidFill>
        <a:ln w="3175" cap="flat" cmpd="sng" algn="ctr">
          <a:solidFill>
            <a:schemeClr val="tx1"/>
          </a:solidFill>
          <a:prstDash val="solid"/>
          <a:round/>
          <a:headEnd type="none" w="med" len="med"/>
          <a:tailEnd type="none" w="med" len="med"/>
        </a:ln>
        <a:effectLst/>
      </xdr:spPr>
      <xdr:txBody>
        <a:bodyPr vertOverflow="clip" horzOverflow="clip" wrap="square" lIns="18288" tIns="0" rIns="0" bIns="0" rtlCol="0" anchor="ctr" upright="1"/>
        <a:lstStyle/>
        <a:p>
          <a:pPr algn="ctr"/>
          <a:r>
            <a:rPr lang="es-CL" sz="700" baseline="0">
              <a:solidFill>
                <a:schemeClr val="tx1"/>
              </a:solidFill>
            </a:rPr>
            <a:t>STREETMACRO 6705 B257 SECTOR A</a:t>
          </a:r>
        </a:p>
      </xdr:txBody>
    </xdr:sp>
    <xdr:clientData/>
  </xdr:twoCellAnchor>
  <xdr:twoCellAnchor>
    <xdr:from>
      <xdr:col>6</xdr:col>
      <xdr:colOff>603972</xdr:colOff>
      <xdr:row>53</xdr:row>
      <xdr:rowOff>1905</xdr:rowOff>
    </xdr:from>
    <xdr:to>
      <xdr:col>7</xdr:col>
      <xdr:colOff>616270</xdr:colOff>
      <xdr:row>54</xdr:row>
      <xdr:rowOff>116253</xdr:rowOff>
    </xdr:to>
    <xdr:sp macro="" textlink="">
      <xdr:nvSpPr>
        <xdr:cNvPr id="199" name="Rectángulo 198">
          <a:extLst>
            <a:ext uri="{FF2B5EF4-FFF2-40B4-BE49-F238E27FC236}">
              <a16:creationId xmlns:a16="http://schemas.microsoft.com/office/drawing/2014/main" id="{968CE865-6CD4-234F-D693-3F577CC4E32A}"/>
            </a:ext>
          </a:extLst>
        </xdr:cNvPr>
        <xdr:cNvSpPr/>
      </xdr:nvSpPr>
      <xdr:spPr bwMode="auto">
        <a:xfrm>
          <a:off x="4970818" y="9717405"/>
          <a:ext cx="803606" cy="297521"/>
        </a:xfrm>
        <a:prstGeom prst="rect">
          <a:avLst/>
        </a:prstGeom>
        <a:solidFill>
          <a:schemeClr val="bg1"/>
        </a:solidFill>
        <a:ln w="3175" cap="flat" cmpd="sng" algn="ctr">
          <a:solidFill>
            <a:schemeClr val="tx1"/>
          </a:solidFill>
          <a:prstDash val="solid"/>
          <a:round/>
          <a:headEnd type="none" w="med" len="med"/>
          <a:tailEnd type="none" w="med" len="med"/>
        </a:ln>
        <a:effectLst/>
      </xdr:spPr>
      <xdr:txBody>
        <a:bodyPr vertOverflow="clip" horzOverflow="clip" wrap="square" lIns="18288" tIns="0" rIns="0" bIns="0" rtlCol="0" anchor="ctr" upright="1"/>
        <a:lstStyle/>
        <a:p>
          <a:pPr algn="ctr"/>
          <a:r>
            <a:rPr lang="es-CL" sz="700" baseline="0">
              <a:solidFill>
                <a:schemeClr val="tx1"/>
              </a:solidFill>
            </a:rPr>
            <a:t>STREETMACRO 6705 B257 SECTOR A</a:t>
          </a:r>
        </a:p>
      </xdr:txBody>
    </xdr:sp>
    <xdr:clientData/>
  </xdr:twoCellAnchor>
  <xdr:twoCellAnchor>
    <xdr:from>
      <xdr:col>7</xdr:col>
      <xdr:colOff>677240</xdr:colOff>
      <xdr:row>53</xdr:row>
      <xdr:rowOff>1905</xdr:rowOff>
    </xdr:from>
    <xdr:to>
      <xdr:col>8</xdr:col>
      <xdr:colOff>689538</xdr:colOff>
      <xdr:row>54</xdr:row>
      <xdr:rowOff>116253</xdr:rowOff>
    </xdr:to>
    <xdr:sp macro="" textlink="">
      <xdr:nvSpPr>
        <xdr:cNvPr id="205" name="Rectángulo 204">
          <a:extLst>
            <a:ext uri="{FF2B5EF4-FFF2-40B4-BE49-F238E27FC236}">
              <a16:creationId xmlns:a16="http://schemas.microsoft.com/office/drawing/2014/main" id="{50E44FD9-8F39-62E4-EA7B-6A637A447BE6}"/>
            </a:ext>
          </a:extLst>
        </xdr:cNvPr>
        <xdr:cNvSpPr/>
      </xdr:nvSpPr>
      <xdr:spPr bwMode="auto">
        <a:xfrm>
          <a:off x="5835394" y="9717405"/>
          <a:ext cx="803606" cy="297521"/>
        </a:xfrm>
        <a:prstGeom prst="rect">
          <a:avLst/>
        </a:prstGeom>
        <a:solidFill>
          <a:schemeClr val="bg1"/>
        </a:solidFill>
        <a:ln w="3175" cap="flat" cmpd="sng" algn="ctr">
          <a:solidFill>
            <a:schemeClr val="tx1"/>
          </a:solidFill>
          <a:prstDash val="solid"/>
          <a:round/>
          <a:headEnd type="none" w="med" len="med"/>
          <a:tailEnd type="none" w="med" len="med"/>
        </a:ln>
        <a:effectLst/>
      </xdr:spPr>
      <xdr:txBody>
        <a:bodyPr vertOverflow="clip" horzOverflow="clip" wrap="square" lIns="18288" tIns="0" rIns="0" bIns="0" rtlCol="0" anchor="ctr" upright="1"/>
        <a:lstStyle/>
        <a:p>
          <a:pPr algn="ctr"/>
          <a:r>
            <a:rPr lang="es-CL" sz="700" baseline="0">
              <a:solidFill>
                <a:schemeClr val="tx1"/>
              </a:solidFill>
            </a:rPr>
            <a:t>STREETMACRO 6705 B257 SECTOR A</a:t>
          </a:r>
        </a:p>
      </xdr:txBody>
    </xdr:sp>
    <xdr:clientData/>
  </xdr:twoCellAnchor>
  <xdr:twoCellAnchor>
    <xdr:from>
      <xdr:col>7</xdr:col>
      <xdr:colOff>463234</xdr:colOff>
      <xdr:row>51</xdr:row>
      <xdr:rowOff>91085</xdr:rowOff>
    </xdr:from>
    <xdr:to>
      <xdr:col>8</xdr:col>
      <xdr:colOff>158609</xdr:colOff>
      <xdr:row>52</xdr:row>
      <xdr:rowOff>122872</xdr:rowOff>
    </xdr:to>
    <xdr:sp macro="" textlink="">
      <xdr:nvSpPr>
        <xdr:cNvPr id="273" name="Rectángulo 272">
          <a:extLst>
            <a:ext uri="{FF2B5EF4-FFF2-40B4-BE49-F238E27FC236}">
              <a16:creationId xmlns:a16="http://schemas.microsoft.com/office/drawing/2014/main" id="{2683BD23-4C70-7726-5D51-3E800E58B2A0}"/>
            </a:ext>
          </a:extLst>
        </xdr:cNvPr>
        <xdr:cNvSpPr/>
      </xdr:nvSpPr>
      <xdr:spPr bwMode="auto">
        <a:xfrm>
          <a:off x="5611380" y="9341951"/>
          <a:ext cx="485253" cy="212994"/>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600" b="0" i="0" u="none" strike="noStrike" kern="0" cap="none" spc="0" normalizeH="0" baseline="0" noProof="0">
              <a:ln>
                <a:noFill/>
              </a:ln>
              <a:solidFill>
                <a:sysClr val="windowText" lastClr="000000"/>
              </a:solidFill>
              <a:effectLst/>
              <a:uLnTx/>
              <a:uFillTx/>
            </a:rPr>
            <a:t>2X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600" b="0" i="0" u="none" strike="noStrike" kern="0" cap="none" spc="0" normalizeH="0" baseline="0" noProof="0">
              <a:ln>
                <a:noFill/>
              </a:ln>
              <a:solidFill>
                <a:sysClr val="windowText" lastClr="000000"/>
              </a:solidFill>
              <a:effectLst/>
              <a:uLnTx/>
              <a:uFillTx/>
            </a:rPr>
            <a:t>EXISTENTE</a:t>
          </a:r>
        </a:p>
      </xdr:txBody>
    </xdr:sp>
    <xdr:clientData/>
  </xdr:twoCellAnchor>
  <xdr:twoCellAnchor>
    <xdr:from>
      <xdr:col>8</xdr:col>
      <xdr:colOff>160514</xdr:colOff>
      <xdr:row>52</xdr:row>
      <xdr:rowOff>19233</xdr:rowOff>
    </xdr:from>
    <xdr:to>
      <xdr:col>8</xdr:col>
      <xdr:colOff>287498</xdr:colOff>
      <xdr:row>53</xdr:row>
      <xdr:rowOff>1905</xdr:rowOff>
    </xdr:to>
    <xdr:cxnSp macro="">
      <xdr:nvCxnSpPr>
        <xdr:cNvPr id="274" name="Conector recto de flecha 273">
          <a:extLst>
            <a:ext uri="{FF2B5EF4-FFF2-40B4-BE49-F238E27FC236}">
              <a16:creationId xmlns:a16="http://schemas.microsoft.com/office/drawing/2014/main" id="{F3BE1078-7D8E-17A7-EFEF-5BFAA16EDA11}"/>
            </a:ext>
          </a:extLst>
        </xdr:cNvPr>
        <xdr:cNvCxnSpPr>
          <a:stCxn id="273" idx="3"/>
          <a:endCxn id="205" idx="0"/>
        </xdr:cNvCxnSpPr>
      </xdr:nvCxnSpPr>
      <xdr:spPr bwMode="auto">
        <a:xfrm>
          <a:off x="6098538" y="9451306"/>
          <a:ext cx="126984" cy="163879"/>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386151</xdr:colOff>
      <xdr:row>51</xdr:row>
      <xdr:rowOff>94895</xdr:rowOff>
    </xdr:from>
    <xdr:to>
      <xdr:col>7</xdr:col>
      <xdr:colOff>81526</xdr:colOff>
      <xdr:row>52</xdr:row>
      <xdr:rowOff>124777</xdr:rowOff>
    </xdr:to>
    <xdr:sp macro="" textlink="">
      <xdr:nvSpPr>
        <xdr:cNvPr id="277" name="Rectángulo 276">
          <a:extLst>
            <a:ext uri="{FF2B5EF4-FFF2-40B4-BE49-F238E27FC236}">
              <a16:creationId xmlns:a16="http://schemas.microsoft.com/office/drawing/2014/main" id="{64741D5B-2E68-A077-AF22-E25838169143}"/>
            </a:ext>
          </a:extLst>
        </xdr:cNvPr>
        <xdr:cNvSpPr/>
      </xdr:nvSpPr>
      <xdr:spPr bwMode="auto">
        <a:xfrm>
          <a:off x="4744419" y="9345761"/>
          <a:ext cx="485253" cy="211089"/>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600" b="0" i="0" u="none" strike="noStrike" kern="0" cap="none" spc="0" normalizeH="0" baseline="0" noProof="0">
              <a:ln>
                <a:noFill/>
              </a:ln>
              <a:solidFill>
                <a:sysClr val="windowText" lastClr="000000"/>
              </a:solidFill>
              <a:effectLst/>
              <a:uLnTx/>
              <a:uFillTx/>
            </a:rPr>
            <a:t>2X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600" b="0" i="0" u="none" strike="noStrike" kern="0" cap="none" spc="0" normalizeH="0" baseline="0" noProof="0">
              <a:ln>
                <a:noFill/>
              </a:ln>
              <a:solidFill>
                <a:sysClr val="windowText" lastClr="000000"/>
              </a:solidFill>
              <a:effectLst/>
              <a:uLnTx/>
              <a:uFillTx/>
            </a:rPr>
            <a:t>EXISTENTE</a:t>
          </a:r>
        </a:p>
      </xdr:txBody>
    </xdr:sp>
    <xdr:clientData/>
  </xdr:twoCellAnchor>
  <xdr:twoCellAnchor>
    <xdr:from>
      <xdr:col>7</xdr:col>
      <xdr:colOff>83431</xdr:colOff>
      <xdr:row>52</xdr:row>
      <xdr:rowOff>15423</xdr:rowOff>
    </xdr:from>
    <xdr:to>
      <xdr:col>7</xdr:col>
      <xdr:colOff>204700</xdr:colOff>
      <xdr:row>53</xdr:row>
      <xdr:rowOff>1905</xdr:rowOff>
    </xdr:to>
    <xdr:cxnSp macro="">
      <xdr:nvCxnSpPr>
        <xdr:cNvPr id="278" name="Conector recto de flecha 277">
          <a:extLst>
            <a:ext uri="{FF2B5EF4-FFF2-40B4-BE49-F238E27FC236}">
              <a16:creationId xmlns:a16="http://schemas.microsoft.com/office/drawing/2014/main" id="{BD33E626-85D3-E866-68B9-FBA495E0510F}"/>
            </a:ext>
          </a:extLst>
        </xdr:cNvPr>
        <xdr:cNvCxnSpPr>
          <a:stCxn id="277" idx="3"/>
        </xdr:cNvCxnSpPr>
      </xdr:nvCxnSpPr>
      <xdr:spPr bwMode="auto">
        <a:xfrm>
          <a:off x="5231577" y="9447496"/>
          <a:ext cx="121269" cy="167689"/>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309068</xdr:colOff>
      <xdr:row>51</xdr:row>
      <xdr:rowOff>98705</xdr:rowOff>
    </xdr:from>
    <xdr:to>
      <xdr:col>6</xdr:col>
      <xdr:colOff>4443</xdr:colOff>
      <xdr:row>52</xdr:row>
      <xdr:rowOff>126682</xdr:rowOff>
    </xdr:to>
    <xdr:sp macro="" textlink="">
      <xdr:nvSpPr>
        <xdr:cNvPr id="279" name="Rectángulo 278">
          <a:extLst>
            <a:ext uri="{FF2B5EF4-FFF2-40B4-BE49-F238E27FC236}">
              <a16:creationId xmlns:a16="http://schemas.microsoft.com/office/drawing/2014/main" id="{8025A811-C7D0-42BA-155E-4B487136ABD0}"/>
            </a:ext>
          </a:extLst>
        </xdr:cNvPr>
        <xdr:cNvSpPr/>
      </xdr:nvSpPr>
      <xdr:spPr bwMode="auto">
        <a:xfrm>
          <a:off x="3877458" y="9349571"/>
          <a:ext cx="485253" cy="209184"/>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600" b="0" i="0" u="none" strike="noStrike" kern="0" cap="none" spc="0" normalizeH="0" baseline="0" noProof="0">
              <a:ln>
                <a:noFill/>
              </a:ln>
              <a:solidFill>
                <a:sysClr val="windowText" lastClr="000000"/>
              </a:solidFill>
              <a:effectLst/>
              <a:uLnTx/>
              <a:uFillTx/>
            </a:rPr>
            <a:t>2X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600" b="0" i="0" u="none" strike="noStrike" kern="0" cap="none" spc="0" normalizeH="0" baseline="0" noProof="0">
              <a:ln>
                <a:noFill/>
              </a:ln>
              <a:solidFill>
                <a:sysClr val="windowText" lastClr="000000"/>
              </a:solidFill>
              <a:effectLst/>
              <a:uLnTx/>
              <a:uFillTx/>
            </a:rPr>
            <a:t>EXISTENTE</a:t>
          </a:r>
        </a:p>
      </xdr:txBody>
    </xdr:sp>
    <xdr:clientData/>
  </xdr:twoCellAnchor>
  <xdr:twoCellAnchor>
    <xdr:from>
      <xdr:col>6</xdr:col>
      <xdr:colOff>6348</xdr:colOff>
      <xdr:row>52</xdr:row>
      <xdr:rowOff>19233</xdr:rowOff>
    </xdr:from>
    <xdr:to>
      <xdr:col>6</xdr:col>
      <xdr:colOff>129522</xdr:colOff>
      <xdr:row>53</xdr:row>
      <xdr:rowOff>1905</xdr:rowOff>
    </xdr:to>
    <xdr:cxnSp macro="">
      <xdr:nvCxnSpPr>
        <xdr:cNvPr id="280" name="Conector recto de flecha 279">
          <a:extLst>
            <a:ext uri="{FF2B5EF4-FFF2-40B4-BE49-F238E27FC236}">
              <a16:creationId xmlns:a16="http://schemas.microsoft.com/office/drawing/2014/main" id="{50168B6D-373D-AD47-5892-888E0E6305D4}"/>
            </a:ext>
          </a:extLst>
        </xdr:cNvPr>
        <xdr:cNvCxnSpPr>
          <a:stCxn id="279" idx="3"/>
        </xdr:cNvCxnSpPr>
      </xdr:nvCxnSpPr>
      <xdr:spPr bwMode="auto">
        <a:xfrm>
          <a:off x="4364616" y="9451306"/>
          <a:ext cx="123174" cy="163879"/>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240921</xdr:colOff>
      <xdr:row>49</xdr:row>
      <xdr:rowOff>105056</xdr:rowOff>
    </xdr:from>
    <xdr:to>
      <xdr:col>6</xdr:col>
      <xdr:colOff>309188</xdr:colOff>
      <xdr:row>51</xdr:row>
      <xdr:rowOff>91278</xdr:rowOff>
    </xdr:to>
    <xdr:sp macro="" textlink="">
      <xdr:nvSpPr>
        <xdr:cNvPr id="291" name="41 CuadroTexto">
          <a:extLst>
            <a:ext uri="{FF2B5EF4-FFF2-40B4-BE49-F238E27FC236}">
              <a16:creationId xmlns:a16="http://schemas.microsoft.com/office/drawing/2014/main" id="{39D37616-8626-82AF-2A9D-FAF4B6130F11}"/>
            </a:ext>
          </a:extLst>
        </xdr:cNvPr>
        <xdr:cNvSpPr txBox="1"/>
      </xdr:nvSpPr>
      <xdr:spPr>
        <a:xfrm>
          <a:off x="3801300" y="9124246"/>
          <a:ext cx="856543" cy="3540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L" sz="600" b="0">
              <a:solidFill>
                <a:sysClr val="windowText" lastClr="000000"/>
              </a:solidFill>
            </a:rPr>
            <a:t>6</a:t>
          </a:r>
          <a:r>
            <a:rPr lang="es-CL" sz="600" b="0" baseline="0">
              <a:solidFill>
                <a:sysClr val="windowText" lastClr="000000"/>
              </a:solidFill>
            </a:rPr>
            <a:t>x </a:t>
          </a:r>
          <a:r>
            <a:rPr lang="es-CL" sz="600" b="0">
              <a:solidFill>
                <a:sysClr val="windowText" lastClr="000000"/>
              </a:solidFill>
            </a:rPr>
            <a:t>FO L=70m   EXISTENTE</a:t>
          </a:r>
        </a:p>
      </xdr:txBody>
    </xdr:sp>
    <xdr:clientData/>
  </xdr:twoCellAnchor>
  <xdr:twoCellAnchor>
    <xdr:from>
      <xdr:col>8</xdr:col>
      <xdr:colOff>364052</xdr:colOff>
      <xdr:row>109</xdr:row>
      <xdr:rowOff>50799</xdr:rowOff>
    </xdr:from>
    <xdr:to>
      <xdr:col>16</xdr:col>
      <xdr:colOff>62197</xdr:colOff>
      <xdr:row>116</xdr:row>
      <xdr:rowOff>2741</xdr:rowOff>
    </xdr:to>
    <xdr:grpSp>
      <xdr:nvGrpSpPr>
        <xdr:cNvPr id="379" name="Grupo 378">
          <a:extLst>
            <a:ext uri="{FF2B5EF4-FFF2-40B4-BE49-F238E27FC236}">
              <a16:creationId xmlns:a16="http://schemas.microsoft.com/office/drawing/2014/main" id="{14A79ECC-8D87-2948-AE2D-CD99FEDE855E}"/>
            </a:ext>
          </a:extLst>
        </xdr:cNvPr>
        <xdr:cNvGrpSpPr/>
      </xdr:nvGrpSpPr>
      <xdr:grpSpPr>
        <a:xfrm>
          <a:off x="6098102" y="20843874"/>
          <a:ext cx="5794145" cy="1285442"/>
          <a:chOff x="1037391" y="20143360"/>
          <a:chExt cx="5999763" cy="1243269"/>
        </a:xfrm>
      </xdr:grpSpPr>
      <xdr:sp macro="" textlink="">
        <xdr:nvSpPr>
          <xdr:cNvPr id="818" name="Rectángulo 817">
            <a:extLst>
              <a:ext uri="{FF2B5EF4-FFF2-40B4-BE49-F238E27FC236}">
                <a16:creationId xmlns:a16="http://schemas.microsoft.com/office/drawing/2014/main" id="{B11A6E69-D023-828C-4FE3-DB0F54B202E0}"/>
              </a:ext>
            </a:extLst>
          </xdr:cNvPr>
          <xdr:cNvSpPr/>
        </xdr:nvSpPr>
        <xdr:spPr bwMode="auto">
          <a:xfrm>
            <a:off x="4075869" y="20143360"/>
            <a:ext cx="673973" cy="294847"/>
          </a:xfrm>
          <a:prstGeom prst="rect">
            <a:avLst/>
          </a:prstGeom>
          <a:noFill/>
          <a:ln w="3175" cap="flat" cmpd="sng" algn="ctr">
            <a:solidFill>
              <a:srgbClr val="FFC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C000"/>
                </a:solidFill>
                <a:effectLst/>
                <a:uLnTx/>
                <a:uFillTx/>
              </a:rPr>
              <a:t>3X  SFP 2,5G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C000"/>
                </a:solidFill>
                <a:effectLst/>
                <a:uLnTx/>
                <a:uFillTx/>
              </a:rPr>
              <a:t>REUBICADOS</a:t>
            </a:r>
          </a:p>
        </xdr:txBody>
      </xdr:sp>
      <xdr:grpSp>
        <xdr:nvGrpSpPr>
          <xdr:cNvPr id="293" name="Grupo 292">
            <a:extLst>
              <a:ext uri="{FF2B5EF4-FFF2-40B4-BE49-F238E27FC236}">
                <a16:creationId xmlns:a16="http://schemas.microsoft.com/office/drawing/2014/main" id="{9749B9AC-4961-4FA2-8805-9B215AF3D633}"/>
              </a:ext>
            </a:extLst>
          </xdr:cNvPr>
          <xdr:cNvGrpSpPr/>
        </xdr:nvGrpSpPr>
        <xdr:grpSpPr>
          <a:xfrm>
            <a:off x="1033581" y="20514623"/>
            <a:ext cx="6007383" cy="870101"/>
            <a:chOff x="552818" y="7363541"/>
            <a:chExt cx="6039181" cy="878488"/>
          </a:xfrm>
        </xdr:grpSpPr>
        <xdr:grpSp>
          <xdr:nvGrpSpPr>
            <xdr:cNvPr id="294" name="Grupo 293">
              <a:extLst>
                <a:ext uri="{FF2B5EF4-FFF2-40B4-BE49-F238E27FC236}">
                  <a16:creationId xmlns:a16="http://schemas.microsoft.com/office/drawing/2014/main" id="{FEE302B4-6139-875B-6E7F-7DD8727A0DCB}"/>
                </a:ext>
              </a:extLst>
            </xdr:cNvPr>
            <xdr:cNvGrpSpPr/>
          </xdr:nvGrpSpPr>
          <xdr:grpSpPr>
            <a:xfrm>
              <a:off x="552818" y="7363541"/>
              <a:ext cx="6039181" cy="878488"/>
              <a:chOff x="1464209" y="321380"/>
              <a:chExt cx="5346166" cy="908100"/>
            </a:xfrm>
            <a:solidFill>
              <a:schemeClr val="bg1">
                <a:lumMod val="75000"/>
              </a:schemeClr>
            </a:solidFill>
          </xdr:grpSpPr>
          <xdr:grpSp>
            <xdr:nvGrpSpPr>
              <xdr:cNvPr id="298" name="32 Grupo">
                <a:extLst>
                  <a:ext uri="{FF2B5EF4-FFF2-40B4-BE49-F238E27FC236}">
                    <a16:creationId xmlns:a16="http://schemas.microsoft.com/office/drawing/2014/main" id="{EA16289A-7186-F3FC-0D5F-F56116A33869}"/>
                  </a:ext>
                </a:extLst>
              </xdr:cNvPr>
              <xdr:cNvGrpSpPr/>
            </xdr:nvGrpSpPr>
            <xdr:grpSpPr>
              <a:xfrm>
                <a:off x="1464209" y="321380"/>
                <a:ext cx="5346166" cy="908100"/>
                <a:chOff x="1497453" y="149930"/>
                <a:chExt cx="3836547" cy="908100"/>
              </a:xfrm>
              <a:grpFill/>
            </xdr:grpSpPr>
            <xdr:sp macro="" textlink="">
              <xdr:nvSpPr>
                <xdr:cNvPr id="371" name="2 Rectángulo redondeado">
                  <a:extLst>
                    <a:ext uri="{FF2B5EF4-FFF2-40B4-BE49-F238E27FC236}">
                      <a16:creationId xmlns:a16="http://schemas.microsoft.com/office/drawing/2014/main" id="{3D2A2CBA-DA23-7896-277B-9AC464046405}"/>
                    </a:ext>
                  </a:extLst>
                </xdr:cNvPr>
                <xdr:cNvSpPr/>
              </xdr:nvSpPr>
              <xdr:spPr>
                <a:xfrm>
                  <a:off x="1533525" y="209550"/>
                  <a:ext cx="3800475" cy="795618"/>
                </a:xfrm>
                <a:prstGeom prst="roundRect">
                  <a:avLst/>
                </a:prstGeom>
                <a:grp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s-CL" sz="1100"/>
                </a:p>
              </xdr:txBody>
            </xdr:sp>
            <xdr:sp macro="" textlink="">
              <xdr:nvSpPr>
                <xdr:cNvPr id="372" name="9 CuadroTexto">
                  <a:extLst>
                    <a:ext uri="{FF2B5EF4-FFF2-40B4-BE49-F238E27FC236}">
                      <a16:creationId xmlns:a16="http://schemas.microsoft.com/office/drawing/2014/main" id="{24E30A90-64C0-4608-E87B-C3266D8425D7}"/>
                    </a:ext>
                  </a:extLst>
                </xdr:cNvPr>
                <xdr:cNvSpPr txBox="1"/>
              </xdr:nvSpPr>
              <xdr:spPr>
                <a:xfrm rot="16200000">
                  <a:off x="1324242" y="323141"/>
                  <a:ext cx="908100" cy="561678"/>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s-CL" sz="1200" b="1">
                      <a:solidFill>
                        <a:sysClr val="windowText" lastClr="000000"/>
                      </a:solidFill>
                    </a:rPr>
                    <a:t>BB6630</a:t>
                  </a:r>
                </a:p>
                <a:p>
                  <a:pPr algn="ctr"/>
                  <a:r>
                    <a:rPr lang="es-CL" sz="700" b="1">
                      <a:solidFill>
                        <a:sysClr val="windowText" lastClr="000000"/>
                      </a:solidFill>
                    </a:rPr>
                    <a:t>MMD</a:t>
                  </a:r>
                </a:p>
                <a:p>
                  <a:pPr algn="ctr"/>
                  <a:r>
                    <a:rPr lang="es-CL" sz="700" b="1">
                      <a:solidFill>
                        <a:srgbClr val="FF0000"/>
                      </a:solidFill>
                    </a:rPr>
                    <a:t>3G1900MHz</a:t>
                  </a:r>
                </a:p>
                <a:p>
                  <a:pPr algn="ctr"/>
                  <a:r>
                    <a:rPr lang="es-CL" sz="700" b="1">
                      <a:solidFill>
                        <a:srgbClr val="FF0000"/>
                      </a:solidFill>
                    </a:rPr>
                    <a:t>3G900MHz</a:t>
                  </a:r>
                  <a:r>
                    <a:rPr lang="es-CL" sz="600" b="1" baseline="0">
                      <a:solidFill>
                        <a:srgbClr val="FF0000"/>
                      </a:solidFill>
                    </a:rPr>
                    <a:t> RECONFIGURADO</a:t>
                  </a:r>
                </a:p>
                <a:p>
                  <a:pPr algn="ctr"/>
                  <a:r>
                    <a:rPr lang="es-CL" sz="600" b="1" baseline="0">
                      <a:solidFill>
                        <a:srgbClr val="FFC000"/>
                      </a:solidFill>
                    </a:rPr>
                    <a:t>REUBICADA</a:t>
                  </a:r>
                  <a:endParaRPr lang="es-CL" sz="600" b="1">
                    <a:solidFill>
                      <a:srgbClr val="FFC000"/>
                    </a:solidFill>
                  </a:endParaRPr>
                </a:p>
              </xdr:txBody>
            </xdr:sp>
          </xdr:grpSp>
          <xdr:sp macro="" textlink="">
            <xdr:nvSpPr>
              <xdr:cNvPr id="331" name="7 Rectángulo">
                <a:extLst>
                  <a:ext uri="{FF2B5EF4-FFF2-40B4-BE49-F238E27FC236}">
                    <a16:creationId xmlns:a16="http://schemas.microsoft.com/office/drawing/2014/main" id="{7597B804-A727-D800-6780-727D748C8D57}"/>
                  </a:ext>
                </a:extLst>
              </xdr:cNvPr>
              <xdr:cNvSpPr/>
            </xdr:nvSpPr>
            <xdr:spPr>
              <a:xfrm>
                <a:off x="2498477" y="647701"/>
                <a:ext cx="247650" cy="209550"/>
              </a:xfrm>
              <a:prstGeom prst="rect">
                <a:avLst/>
              </a:prstGeom>
              <a:grp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A</a:t>
                </a:r>
              </a:p>
            </xdr:txBody>
          </xdr:sp>
          <xdr:sp macro="" textlink="">
            <xdr:nvSpPr>
              <xdr:cNvPr id="332" name="7 Rectángulo">
                <a:extLst>
                  <a:ext uri="{FF2B5EF4-FFF2-40B4-BE49-F238E27FC236}">
                    <a16:creationId xmlns:a16="http://schemas.microsoft.com/office/drawing/2014/main" id="{25D49CFD-C451-7034-B116-4AC245EB298A}"/>
                  </a:ext>
                </a:extLst>
              </xdr:cNvPr>
              <xdr:cNvSpPr/>
            </xdr:nvSpPr>
            <xdr:spPr>
              <a:xfrm>
                <a:off x="2763988" y="648891"/>
                <a:ext cx="247650" cy="209550"/>
              </a:xfrm>
              <a:prstGeom prst="rect">
                <a:avLst/>
              </a:prstGeom>
              <a:grp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B</a:t>
                </a:r>
              </a:p>
            </xdr:txBody>
          </xdr:sp>
          <xdr:sp macro="" textlink="">
            <xdr:nvSpPr>
              <xdr:cNvPr id="333" name="7 Rectángulo">
                <a:extLst>
                  <a:ext uri="{FF2B5EF4-FFF2-40B4-BE49-F238E27FC236}">
                    <a16:creationId xmlns:a16="http://schemas.microsoft.com/office/drawing/2014/main" id="{E53A96CD-6B48-94F8-11AB-2CBA550ADC84}"/>
                  </a:ext>
                </a:extLst>
              </xdr:cNvPr>
              <xdr:cNvSpPr/>
            </xdr:nvSpPr>
            <xdr:spPr>
              <a:xfrm>
                <a:off x="3032818" y="648891"/>
                <a:ext cx="247650" cy="209550"/>
              </a:xfrm>
              <a:prstGeom prst="rect">
                <a:avLst/>
              </a:prstGeom>
              <a:grp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C</a:t>
                </a:r>
              </a:p>
            </xdr:txBody>
          </xdr:sp>
          <xdr:sp macro="" textlink="">
            <xdr:nvSpPr>
              <xdr:cNvPr id="336" name="7 Rectángulo">
                <a:extLst>
                  <a:ext uri="{FF2B5EF4-FFF2-40B4-BE49-F238E27FC236}">
                    <a16:creationId xmlns:a16="http://schemas.microsoft.com/office/drawing/2014/main" id="{6306CA76-2A51-79A3-EB78-78AEB5FB3CFB}"/>
                  </a:ext>
                </a:extLst>
              </xdr:cNvPr>
              <xdr:cNvSpPr/>
            </xdr:nvSpPr>
            <xdr:spPr>
              <a:xfrm>
                <a:off x="3303339" y="650081"/>
                <a:ext cx="247650" cy="209550"/>
              </a:xfrm>
              <a:prstGeom prst="rect">
                <a:avLst/>
              </a:prstGeom>
              <a:grpFill/>
              <a:ln w="38100">
                <a:solidFill>
                  <a:srgbClr val="FFC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D</a:t>
                </a:r>
              </a:p>
            </xdr:txBody>
          </xdr:sp>
          <xdr:sp macro="" textlink="">
            <xdr:nvSpPr>
              <xdr:cNvPr id="337" name="7 Rectángulo">
                <a:extLst>
                  <a:ext uri="{FF2B5EF4-FFF2-40B4-BE49-F238E27FC236}">
                    <a16:creationId xmlns:a16="http://schemas.microsoft.com/office/drawing/2014/main" id="{38033B8D-9EB8-8133-3C6B-9A28C013D419}"/>
                  </a:ext>
                </a:extLst>
              </xdr:cNvPr>
              <xdr:cNvSpPr/>
            </xdr:nvSpPr>
            <xdr:spPr>
              <a:xfrm>
                <a:off x="3569541" y="651710"/>
                <a:ext cx="247650" cy="206729"/>
              </a:xfrm>
              <a:prstGeom prst="rect">
                <a:avLst/>
              </a:prstGeom>
              <a:grpFill/>
              <a:ln w="38100">
                <a:solidFill>
                  <a:srgbClr val="FFC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E</a:t>
                </a:r>
              </a:p>
            </xdr:txBody>
          </xdr:sp>
          <xdr:sp macro="" textlink="">
            <xdr:nvSpPr>
              <xdr:cNvPr id="358" name="7 Rectángulo">
                <a:extLst>
                  <a:ext uri="{FF2B5EF4-FFF2-40B4-BE49-F238E27FC236}">
                    <a16:creationId xmlns:a16="http://schemas.microsoft.com/office/drawing/2014/main" id="{B087DCD9-F318-AB14-1EC6-B3F8B7B35D1B}"/>
                  </a:ext>
                </a:extLst>
              </xdr:cNvPr>
              <xdr:cNvSpPr/>
            </xdr:nvSpPr>
            <xdr:spPr>
              <a:xfrm>
                <a:off x="3890264" y="642937"/>
                <a:ext cx="247650" cy="209550"/>
              </a:xfrm>
              <a:prstGeom prst="rect">
                <a:avLst/>
              </a:prstGeom>
              <a:grpFill/>
              <a:ln w="38100">
                <a:solidFill>
                  <a:srgbClr val="FFC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F</a:t>
                </a:r>
              </a:p>
            </xdr:txBody>
          </xdr:sp>
          <xdr:sp macro="" textlink="">
            <xdr:nvSpPr>
              <xdr:cNvPr id="359" name="7 Rectángulo">
                <a:extLst>
                  <a:ext uri="{FF2B5EF4-FFF2-40B4-BE49-F238E27FC236}">
                    <a16:creationId xmlns:a16="http://schemas.microsoft.com/office/drawing/2014/main" id="{E255FA1A-7B2D-5ED0-7276-2AF90395F0C1}"/>
                  </a:ext>
                </a:extLst>
              </xdr:cNvPr>
              <xdr:cNvSpPr/>
            </xdr:nvSpPr>
            <xdr:spPr>
              <a:xfrm>
                <a:off x="4155774" y="644127"/>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G</a:t>
                </a:r>
              </a:p>
            </xdr:txBody>
          </xdr:sp>
          <xdr:sp macro="" textlink="">
            <xdr:nvSpPr>
              <xdr:cNvPr id="360" name="7 Rectángulo">
                <a:extLst>
                  <a:ext uri="{FF2B5EF4-FFF2-40B4-BE49-F238E27FC236}">
                    <a16:creationId xmlns:a16="http://schemas.microsoft.com/office/drawing/2014/main" id="{D95F402D-C95F-C21D-BBC8-35E08680772A}"/>
                  </a:ext>
                </a:extLst>
              </xdr:cNvPr>
              <xdr:cNvSpPr/>
            </xdr:nvSpPr>
            <xdr:spPr>
              <a:xfrm>
                <a:off x="4419591" y="644127"/>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H</a:t>
                </a:r>
              </a:p>
            </xdr:txBody>
          </xdr:sp>
          <xdr:sp macro="" textlink="">
            <xdr:nvSpPr>
              <xdr:cNvPr id="361" name="7 Rectángulo">
                <a:extLst>
                  <a:ext uri="{FF2B5EF4-FFF2-40B4-BE49-F238E27FC236}">
                    <a16:creationId xmlns:a16="http://schemas.microsoft.com/office/drawing/2014/main" id="{6507AAEC-6137-F796-2C21-38F11ACC8D5C}"/>
                  </a:ext>
                </a:extLst>
              </xdr:cNvPr>
              <xdr:cNvSpPr/>
            </xdr:nvSpPr>
            <xdr:spPr>
              <a:xfrm>
                <a:off x="4690114" y="643235"/>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J</a:t>
                </a:r>
              </a:p>
            </xdr:txBody>
          </xdr:sp>
          <xdr:sp macro="" textlink="">
            <xdr:nvSpPr>
              <xdr:cNvPr id="363" name="7 Rectángulo">
                <a:extLst>
                  <a:ext uri="{FF2B5EF4-FFF2-40B4-BE49-F238E27FC236}">
                    <a16:creationId xmlns:a16="http://schemas.microsoft.com/office/drawing/2014/main" id="{BCE404D7-3F0F-3830-450A-7D333041DFF3}"/>
                  </a:ext>
                </a:extLst>
              </xdr:cNvPr>
              <xdr:cNvSpPr/>
            </xdr:nvSpPr>
            <xdr:spPr>
              <a:xfrm>
                <a:off x="4956309" y="644126"/>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K</a:t>
                </a:r>
              </a:p>
            </xdr:txBody>
          </xdr:sp>
          <xdr:sp macro="" textlink="">
            <xdr:nvSpPr>
              <xdr:cNvPr id="364" name="7 Rectángulo">
                <a:extLst>
                  <a:ext uri="{FF2B5EF4-FFF2-40B4-BE49-F238E27FC236}">
                    <a16:creationId xmlns:a16="http://schemas.microsoft.com/office/drawing/2014/main" id="{5329DDE3-FCAB-C236-E261-9EF6150FF7A8}"/>
                  </a:ext>
                </a:extLst>
              </xdr:cNvPr>
              <xdr:cNvSpPr/>
            </xdr:nvSpPr>
            <xdr:spPr>
              <a:xfrm>
                <a:off x="5260708" y="648890"/>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L</a:t>
                </a:r>
              </a:p>
            </xdr:txBody>
          </xdr:sp>
          <xdr:sp macro="" textlink="">
            <xdr:nvSpPr>
              <xdr:cNvPr id="365" name="7 Rectángulo">
                <a:extLst>
                  <a:ext uri="{FF2B5EF4-FFF2-40B4-BE49-F238E27FC236}">
                    <a16:creationId xmlns:a16="http://schemas.microsoft.com/office/drawing/2014/main" id="{D2104001-81E8-A7C6-A3EC-23BD2A33FC5F}"/>
                  </a:ext>
                </a:extLst>
              </xdr:cNvPr>
              <xdr:cNvSpPr/>
            </xdr:nvSpPr>
            <xdr:spPr>
              <a:xfrm>
                <a:off x="5526217" y="650080"/>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M</a:t>
                </a:r>
              </a:p>
            </xdr:txBody>
          </xdr:sp>
          <xdr:sp macro="" textlink="">
            <xdr:nvSpPr>
              <xdr:cNvPr id="367" name="7 Rectángulo">
                <a:extLst>
                  <a:ext uri="{FF2B5EF4-FFF2-40B4-BE49-F238E27FC236}">
                    <a16:creationId xmlns:a16="http://schemas.microsoft.com/office/drawing/2014/main" id="{BC516111-DCA1-F947-5689-65E459084597}"/>
                  </a:ext>
                </a:extLst>
              </xdr:cNvPr>
              <xdr:cNvSpPr/>
            </xdr:nvSpPr>
            <xdr:spPr>
              <a:xfrm>
                <a:off x="5800059" y="650080"/>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N</a:t>
                </a:r>
              </a:p>
            </xdr:txBody>
          </xdr:sp>
          <xdr:sp macro="" textlink="">
            <xdr:nvSpPr>
              <xdr:cNvPr id="368" name="7 Rectángulo">
                <a:extLst>
                  <a:ext uri="{FF2B5EF4-FFF2-40B4-BE49-F238E27FC236}">
                    <a16:creationId xmlns:a16="http://schemas.microsoft.com/office/drawing/2014/main" id="{59FF74A3-50B2-F78C-0B0A-D75944CDE855}"/>
                  </a:ext>
                </a:extLst>
              </xdr:cNvPr>
              <xdr:cNvSpPr/>
            </xdr:nvSpPr>
            <xdr:spPr>
              <a:xfrm>
                <a:off x="6070583" y="646043"/>
                <a:ext cx="247650" cy="211207"/>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P</a:t>
                </a:r>
              </a:p>
            </xdr:txBody>
          </xdr:sp>
          <xdr:sp macro="" textlink="">
            <xdr:nvSpPr>
              <xdr:cNvPr id="369" name="7 Rectángulo">
                <a:extLst>
                  <a:ext uri="{FF2B5EF4-FFF2-40B4-BE49-F238E27FC236}">
                    <a16:creationId xmlns:a16="http://schemas.microsoft.com/office/drawing/2014/main" id="{262F815C-02F5-8DE7-9D86-46570BA95653}"/>
                  </a:ext>
                </a:extLst>
              </xdr:cNvPr>
              <xdr:cNvSpPr/>
            </xdr:nvSpPr>
            <xdr:spPr>
              <a:xfrm>
                <a:off x="6341794" y="650079"/>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Q</a:t>
                </a:r>
              </a:p>
            </xdr:txBody>
          </xdr:sp>
        </xdr:grpSp>
        <xdr:sp macro="" textlink="">
          <xdr:nvSpPr>
            <xdr:cNvPr id="297" name="7 Rectángulo">
              <a:extLst>
                <a:ext uri="{FF2B5EF4-FFF2-40B4-BE49-F238E27FC236}">
                  <a16:creationId xmlns:a16="http://schemas.microsoft.com/office/drawing/2014/main" id="{2B924C69-3142-0CAA-870A-21FD916B89BE}"/>
                </a:ext>
              </a:extLst>
            </xdr:cNvPr>
            <xdr:cNvSpPr/>
          </xdr:nvSpPr>
          <xdr:spPr>
            <a:xfrm>
              <a:off x="1311964" y="7653130"/>
              <a:ext cx="371061" cy="245166"/>
            </a:xfrm>
            <a:prstGeom prst="rect">
              <a:avLst/>
            </a:prstGeom>
            <a:solidFill>
              <a:schemeClr val="bg1">
                <a:lumMod val="75000"/>
              </a:schemeClr>
            </a:solidFill>
            <a:ln>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700"/>
                <a:t>TN B</a:t>
              </a:r>
            </a:p>
          </xdr:txBody>
        </xdr:sp>
      </xdr:grpSp>
      <xdr:cxnSp macro="">
        <xdr:nvCxnSpPr>
          <xdr:cNvPr id="819" name="Conector recto de flecha 818">
            <a:extLst>
              <a:ext uri="{FF2B5EF4-FFF2-40B4-BE49-F238E27FC236}">
                <a16:creationId xmlns:a16="http://schemas.microsoft.com/office/drawing/2014/main" id="{71889A1D-8B9D-E698-6D25-ECCF311F7117}"/>
              </a:ext>
            </a:extLst>
          </xdr:cNvPr>
          <xdr:cNvCxnSpPr>
            <a:stCxn id="818" idx="1"/>
            <a:endCxn id="358" idx="0"/>
          </xdr:cNvCxnSpPr>
        </xdr:nvCxnSpPr>
        <xdr:spPr bwMode="auto">
          <a:xfrm flipH="1">
            <a:off x="3896929" y="20290784"/>
            <a:ext cx="175130" cy="530421"/>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FFC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clientData/>
  </xdr:twoCellAnchor>
  <xdr:twoCellAnchor>
    <xdr:from>
      <xdr:col>2</xdr:col>
      <xdr:colOff>132938</xdr:colOff>
      <xdr:row>102</xdr:row>
      <xdr:rowOff>94956</xdr:rowOff>
    </xdr:from>
    <xdr:to>
      <xdr:col>6</xdr:col>
      <xdr:colOff>92168</xdr:colOff>
      <xdr:row>115</xdr:row>
      <xdr:rowOff>172821</xdr:rowOff>
    </xdr:to>
    <xdr:grpSp>
      <xdr:nvGrpSpPr>
        <xdr:cNvPr id="380" name="Grupo 379">
          <a:extLst>
            <a:ext uri="{FF2B5EF4-FFF2-40B4-BE49-F238E27FC236}">
              <a16:creationId xmlns:a16="http://schemas.microsoft.com/office/drawing/2014/main" id="{FD62871C-872C-4E66-96C0-7494F86CDD7B}"/>
            </a:ext>
          </a:extLst>
        </xdr:cNvPr>
        <xdr:cNvGrpSpPr/>
      </xdr:nvGrpSpPr>
      <xdr:grpSpPr>
        <a:xfrm>
          <a:off x="1294988" y="19554531"/>
          <a:ext cx="3007230" cy="2554365"/>
          <a:chOff x="15983323" y="11909612"/>
          <a:chExt cx="3118760" cy="2402973"/>
        </a:xfrm>
      </xdr:grpSpPr>
      <xdr:grpSp>
        <xdr:nvGrpSpPr>
          <xdr:cNvPr id="381" name="Grupo 380">
            <a:extLst>
              <a:ext uri="{FF2B5EF4-FFF2-40B4-BE49-F238E27FC236}">
                <a16:creationId xmlns:a16="http://schemas.microsoft.com/office/drawing/2014/main" id="{479DE830-5148-FC4F-2FDE-8B284130A54B}"/>
              </a:ext>
            </a:extLst>
          </xdr:cNvPr>
          <xdr:cNvGrpSpPr/>
        </xdr:nvGrpSpPr>
        <xdr:grpSpPr>
          <a:xfrm>
            <a:off x="15983323" y="11909612"/>
            <a:ext cx="3118760" cy="2402973"/>
            <a:chOff x="2821485" y="18738476"/>
            <a:chExt cx="1949185" cy="1762045"/>
          </a:xfrm>
        </xdr:grpSpPr>
        <xdr:grpSp>
          <xdr:nvGrpSpPr>
            <xdr:cNvPr id="384" name="89 Grupo">
              <a:extLst>
                <a:ext uri="{FF2B5EF4-FFF2-40B4-BE49-F238E27FC236}">
                  <a16:creationId xmlns:a16="http://schemas.microsoft.com/office/drawing/2014/main" id="{7FCDC011-90D5-2617-FE66-AC37B866AE48}"/>
                </a:ext>
              </a:extLst>
            </xdr:cNvPr>
            <xdr:cNvGrpSpPr/>
          </xdr:nvGrpSpPr>
          <xdr:grpSpPr>
            <a:xfrm>
              <a:off x="2821485" y="18738476"/>
              <a:ext cx="1949185" cy="1762045"/>
              <a:chOff x="12434455" y="11941871"/>
              <a:chExt cx="5957454" cy="5514860"/>
            </a:xfrm>
            <a:solidFill>
              <a:schemeClr val="bg1">
                <a:lumMod val="85000"/>
              </a:schemeClr>
            </a:solidFill>
          </xdr:grpSpPr>
          <xdr:sp macro="" textlink="">
            <xdr:nvSpPr>
              <xdr:cNvPr id="387" name="90 Rectángulo redondeado">
                <a:extLst>
                  <a:ext uri="{FF2B5EF4-FFF2-40B4-BE49-F238E27FC236}">
                    <a16:creationId xmlns:a16="http://schemas.microsoft.com/office/drawing/2014/main" id="{2EE7654D-6204-64D1-878E-7B528C80B0DF}"/>
                  </a:ext>
                </a:extLst>
              </xdr:cNvPr>
              <xdr:cNvSpPr/>
            </xdr:nvSpPr>
            <xdr:spPr>
              <a:xfrm>
                <a:off x="12434455" y="11941871"/>
                <a:ext cx="5957454" cy="5514860"/>
              </a:xfrm>
              <a:prstGeom prst="roundRect">
                <a:avLst/>
              </a:prstGeom>
              <a:grp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700">
                  <a:solidFill>
                    <a:sysClr val="windowText" lastClr="000000"/>
                  </a:solidFill>
                </a:endParaRPr>
              </a:p>
            </xdr:txBody>
          </xdr:sp>
          <xdr:sp macro="" textlink="">
            <xdr:nvSpPr>
              <xdr:cNvPr id="389" name="92 Rectángulo redondeado">
                <a:extLst>
                  <a:ext uri="{FF2B5EF4-FFF2-40B4-BE49-F238E27FC236}">
                    <a16:creationId xmlns:a16="http://schemas.microsoft.com/office/drawing/2014/main" id="{BAB86DC8-BE1C-35C0-ADB3-08D4C0588CB8}"/>
                  </a:ext>
                </a:extLst>
              </xdr:cNvPr>
              <xdr:cNvSpPr/>
            </xdr:nvSpPr>
            <xdr:spPr>
              <a:xfrm>
                <a:off x="13382414" y="13013364"/>
                <a:ext cx="666001" cy="3448799"/>
              </a:xfrm>
              <a:prstGeom prst="roundRect">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rtlCol="0" anchor="ctr"/>
              <a:lstStyle/>
              <a:p>
                <a:pPr algn="ctr"/>
                <a:r>
                  <a:rPr lang="es-CL" sz="800">
                    <a:solidFill>
                      <a:sysClr val="windowText" lastClr="000000"/>
                    </a:solidFill>
                  </a:rPr>
                  <a:t>DUMMY</a:t>
                </a:r>
              </a:p>
            </xdr:txBody>
          </xdr:sp>
          <xdr:sp macro="" textlink="">
            <xdr:nvSpPr>
              <xdr:cNvPr id="391" name="93 Rectángulo redondeado">
                <a:extLst>
                  <a:ext uri="{FF2B5EF4-FFF2-40B4-BE49-F238E27FC236}">
                    <a16:creationId xmlns:a16="http://schemas.microsoft.com/office/drawing/2014/main" id="{7A790DB3-EB64-3C76-AD68-EF5E78C1D788}"/>
                  </a:ext>
                </a:extLst>
              </xdr:cNvPr>
              <xdr:cNvSpPr/>
            </xdr:nvSpPr>
            <xdr:spPr>
              <a:xfrm>
                <a:off x="15467735" y="13002922"/>
                <a:ext cx="666001" cy="3448799"/>
              </a:xfrm>
              <a:prstGeom prst="roundRect">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rtlCol="0" anchor="ctr"/>
              <a:lstStyle/>
              <a:p>
                <a:pPr algn="ctr"/>
                <a:r>
                  <a:rPr lang="es-CL" sz="800">
                    <a:solidFill>
                      <a:sysClr val="windowText" lastClr="000000"/>
                    </a:solidFill>
                  </a:rPr>
                  <a:t>DUMMY</a:t>
                </a:r>
              </a:p>
            </xdr:txBody>
          </xdr:sp>
          <xdr:sp macro="" textlink="">
            <xdr:nvSpPr>
              <xdr:cNvPr id="392" name="94 Rectángulo redondeado">
                <a:extLst>
                  <a:ext uri="{FF2B5EF4-FFF2-40B4-BE49-F238E27FC236}">
                    <a16:creationId xmlns:a16="http://schemas.microsoft.com/office/drawing/2014/main" id="{86FD0873-5E5C-F6A6-3B6E-B9F41AA7ED48}"/>
                  </a:ext>
                </a:extLst>
              </xdr:cNvPr>
              <xdr:cNvSpPr/>
            </xdr:nvSpPr>
            <xdr:spPr>
              <a:xfrm>
                <a:off x="16171197" y="13008458"/>
                <a:ext cx="665999" cy="3448799"/>
              </a:xfrm>
              <a:prstGeom prst="roundRect">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rtlCol="0" anchor="ctr"/>
              <a:lstStyle/>
              <a:p>
                <a:pPr algn="ctr"/>
                <a:r>
                  <a:rPr lang="es-CL" sz="800">
                    <a:solidFill>
                      <a:sysClr val="windowText" lastClr="000000"/>
                    </a:solidFill>
                  </a:rPr>
                  <a:t>                           RUS 01 B8</a:t>
                </a:r>
              </a:p>
            </xdr:txBody>
          </xdr:sp>
          <xdr:sp macro="" textlink="">
            <xdr:nvSpPr>
              <xdr:cNvPr id="393" name="95 Rectángulo redondeado">
                <a:extLst>
                  <a:ext uri="{FF2B5EF4-FFF2-40B4-BE49-F238E27FC236}">
                    <a16:creationId xmlns:a16="http://schemas.microsoft.com/office/drawing/2014/main" id="{4F8E4B14-C275-A847-8B81-99E3C3BE6523}"/>
                  </a:ext>
                </a:extLst>
              </xdr:cNvPr>
              <xdr:cNvSpPr/>
            </xdr:nvSpPr>
            <xdr:spPr>
              <a:xfrm>
                <a:off x="16873925" y="13012700"/>
                <a:ext cx="666001" cy="3448799"/>
              </a:xfrm>
              <a:prstGeom prst="roundRect">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rtlCol="0" anchor="ctr"/>
              <a:lstStyle/>
              <a:p>
                <a:pPr algn="ctr"/>
                <a:r>
                  <a:rPr lang="es-CL" sz="800">
                    <a:solidFill>
                      <a:sysClr val="windowText" lastClr="000000"/>
                    </a:solidFill>
                  </a:rPr>
                  <a:t>                          RUS 01 B8</a:t>
                </a:r>
              </a:p>
            </xdr:txBody>
          </xdr:sp>
          <xdr:sp macro="" textlink="">
            <xdr:nvSpPr>
              <xdr:cNvPr id="395" name="96 Rectángulo redondeado">
                <a:extLst>
                  <a:ext uri="{FF2B5EF4-FFF2-40B4-BE49-F238E27FC236}">
                    <a16:creationId xmlns:a16="http://schemas.microsoft.com/office/drawing/2014/main" id="{EF5B8344-F5B1-B30D-8694-A990C031C0F2}"/>
                  </a:ext>
                </a:extLst>
              </xdr:cNvPr>
              <xdr:cNvSpPr/>
            </xdr:nvSpPr>
            <xdr:spPr>
              <a:xfrm>
                <a:off x="14757527" y="12997696"/>
                <a:ext cx="666001" cy="3448799"/>
              </a:xfrm>
              <a:prstGeom prst="roundRect">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rtlCol="0" anchor="ctr"/>
              <a:lstStyle/>
              <a:p>
                <a:pPr algn="ctr"/>
                <a:r>
                  <a:rPr lang="es-CL" sz="800">
                    <a:solidFill>
                      <a:sysClr val="windowText" lastClr="000000"/>
                    </a:solidFill>
                  </a:rPr>
                  <a:t>DUMMY</a:t>
                </a:r>
              </a:p>
            </xdr:txBody>
          </xdr:sp>
          <xdr:sp macro="" textlink="">
            <xdr:nvSpPr>
              <xdr:cNvPr id="396" name="97 Rectángulo redondeado">
                <a:extLst>
                  <a:ext uri="{FF2B5EF4-FFF2-40B4-BE49-F238E27FC236}">
                    <a16:creationId xmlns:a16="http://schemas.microsoft.com/office/drawing/2014/main" id="{81B19AC9-DA2B-EAF9-4424-3FC562CA63A5}"/>
                  </a:ext>
                </a:extLst>
              </xdr:cNvPr>
              <xdr:cNvSpPr/>
            </xdr:nvSpPr>
            <xdr:spPr>
              <a:xfrm>
                <a:off x="17568558" y="13013459"/>
                <a:ext cx="666001" cy="3448799"/>
              </a:xfrm>
              <a:prstGeom prst="roundRect">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rtlCol="0" anchor="ctr"/>
              <a:lstStyle/>
              <a:p>
                <a:pPr algn="ctr"/>
                <a:r>
                  <a:rPr lang="es-CL" sz="800">
                    <a:solidFill>
                      <a:sysClr val="windowText" lastClr="000000"/>
                    </a:solidFill>
                  </a:rPr>
                  <a:t>                          RUS 01 B8</a:t>
                </a:r>
              </a:p>
            </xdr:txBody>
          </xdr:sp>
          <xdr:sp macro="" textlink="">
            <xdr:nvSpPr>
              <xdr:cNvPr id="397" name="98 Elipse">
                <a:extLst>
                  <a:ext uri="{FF2B5EF4-FFF2-40B4-BE49-F238E27FC236}">
                    <a16:creationId xmlns:a16="http://schemas.microsoft.com/office/drawing/2014/main" id="{D8F30F5B-C509-CC5C-FBF3-4B335B411988}"/>
                  </a:ext>
                </a:extLst>
              </xdr:cNvPr>
              <xdr:cNvSpPr/>
            </xdr:nvSpPr>
            <xdr:spPr>
              <a:xfrm>
                <a:off x="16220644" y="13256640"/>
                <a:ext cx="242454" cy="277089"/>
              </a:xfrm>
              <a:prstGeom prst="ellipse">
                <a:avLst/>
              </a:prstGeom>
              <a:grpFill/>
              <a:ln w="12700">
                <a:solidFill>
                  <a:sysClr val="windowText" lastClr="00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s-CL" sz="500"/>
                  <a:t>1</a:t>
                </a:r>
              </a:p>
            </xdr:txBody>
          </xdr:sp>
          <xdr:sp macro="" textlink="">
            <xdr:nvSpPr>
              <xdr:cNvPr id="399" name="99 Elipse">
                <a:extLst>
                  <a:ext uri="{FF2B5EF4-FFF2-40B4-BE49-F238E27FC236}">
                    <a16:creationId xmlns:a16="http://schemas.microsoft.com/office/drawing/2014/main" id="{BB1AEAEA-EE0C-D2BA-18DC-9AB1E0B297E8}"/>
                  </a:ext>
                </a:extLst>
              </xdr:cNvPr>
              <xdr:cNvSpPr/>
            </xdr:nvSpPr>
            <xdr:spPr>
              <a:xfrm>
                <a:off x="16533489" y="13253174"/>
                <a:ext cx="242454" cy="277089"/>
              </a:xfrm>
              <a:prstGeom prst="ellipse">
                <a:avLst/>
              </a:prstGeom>
              <a:grpFill/>
              <a:ln w="12700">
                <a:solidFill>
                  <a:sysClr val="windowText" lastClr="00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s-CL" sz="500"/>
                  <a:t>2</a:t>
                </a:r>
              </a:p>
            </xdr:txBody>
          </xdr:sp>
          <xdr:sp macro="" textlink="">
            <xdr:nvSpPr>
              <xdr:cNvPr id="400" name="100 Elipse">
                <a:extLst>
                  <a:ext uri="{FF2B5EF4-FFF2-40B4-BE49-F238E27FC236}">
                    <a16:creationId xmlns:a16="http://schemas.microsoft.com/office/drawing/2014/main" id="{15ECDA9E-2FBD-82FC-A1BF-E9C05883981C}"/>
                  </a:ext>
                </a:extLst>
              </xdr:cNvPr>
              <xdr:cNvSpPr/>
            </xdr:nvSpPr>
            <xdr:spPr>
              <a:xfrm>
                <a:off x="16924184" y="13272411"/>
                <a:ext cx="242454" cy="277089"/>
              </a:xfrm>
              <a:prstGeom prst="ellipse">
                <a:avLst/>
              </a:prstGeom>
              <a:grpFill/>
              <a:ln w="12700">
                <a:solidFill>
                  <a:sysClr val="windowText" lastClr="00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s-CL" sz="500"/>
                  <a:t>1</a:t>
                </a:r>
              </a:p>
            </xdr:txBody>
          </xdr:sp>
          <xdr:sp macro="" textlink="">
            <xdr:nvSpPr>
              <xdr:cNvPr id="401" name="101 Elipse">
                <a:extLst>
                  <a:ext uri="{FF2B5EF4-FFF2-40B4-BE49-F238E27FC236}">
                    <a16:creationId xmlns:a16="http://schemas.microsoft.com/office/drawing/2014/main" id="{9C2EF088-4E12-08FA-8DA4-1BBBAAE08138}"/>
                  </a:ext>
                </a:extLst>
              </xdr:cNvPr>
              <xdr:cNvSpPr/>
            </xdr:nvSpPr>
            <xdr:spPr>
              <a:xfrm>
                <a:off x="17249768" y="13268947"/>
                <a:ext cx="242454" cy="277089"/>
              </a:xfrm>
              <a:prstGeom prst="ellipse">
                <a:avLst/>
              </a:prstGeom>
              <a:grpFill/>
              <a:ln w="12700">
                <a:solidFill>
                  <a:sysClr val="windowText" lastClr="00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s-CL" sz="500"/>
                  <a:t>2</a:t>
                </a:r>
              </a:p>
            </xdr:txBody>
          </xdr:sp>
          <xdr:sp macro="" textlink="">
            <xdr:nvSpPr>
              <xdr:cNvPr id="402" name="102 Elipse">
                <a:extLst>
                  <a:ext uri="{FF2B5EF4-FFF2-40B4-BE49-F238E27FC236}">
                    <a16:creationId xmlns:a16="http://schemas.microsoft.com/office/drawing/2014/main" id="{DC4752EE-65CE-7C8B-3AEF-81B7EFF53467}"/>
                  </a:ext>
                </a:extLst>
              </xdr:cNvPr>
              <xdr:cNvSpPr/>
            </xdr:nvSpPr>
            <xdr:spPr>
              <a:xfrm>
                <a:off x="17620521" y="13240863"/>
                <a:ext cx="242454" cy="277089"/>
              </a:xfrm>
              <a:prstGeom prst="ellipse">
                <a:avLst/>
              </a:prstGeom>
              <a:grpFill/>
              <a:ln w="12700">
                <a:solidFill>
                  <a:sysClr val="windowText" lastClr="00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s-CL" sz="500"/>
                  <a:t>1</a:t>
                </a:r>
              </a:p>
            </xdr:txBody>
          </xdr:sp>
          <xdr:sp macro="" textlink="">
            <xdr:nvSpPr>
              <xdr:cNvPr id="403" name="103 Elipse">
                <a:extLst>
                  <a:ext uri="{FF2B5EF4-FFF2-40B4-BE49-F238E27FC236}">
                    <a16:creationId xmlns:a16="http://schemas.microsoft.com/office/drawing/2014/main" id="{24562C0C-59F4-F122-2245-A72B66C70C17}"/>
                  </a:ext>
                </a:extLst>
              </xdr:cNvPr>
              <xdr:cNvSpPr/>
            </xdr:nvSpPr>
            <xdr:spPr>
              <a:xfrm>
                <a:off x="17946105" y="13237402"/>
                <a:ext cx="242454" cy="277089"/>
              </a:xfrm>
              <a:prstGeom prst="ellipse">
                <a:avLst/>
              </a:prstGeom>
              <a:grpFill/>
              <a:ln w="12700">
                <a:solidFill>
                  <a:sysClr val="windowText" lastClr="00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s-CL" sz="500"/>
                  <a:t>2</a:t>
                </a:r>
              </a:p>
            </xdr:txBody>
          </xdr:sp>
          <xdr:sp macro="" textlink="">
            <xdr:nvSpPr>
              <xdr:cNvPr id="416" name="92 Rectángulo redondeado">
                <a:extLst>
                  <a:ext uri="{FF2B5EF4-FFF2-40B4-BE49-F238E27FC236}">
                    <a16:creationId xmlns:a16="http://schemas.microsoft.com/office/drawing/2014/main" id="{7B3AE776-F24D-83DF-A617-BA39951D7428}"/>
                  </a:ext>
                </a:extLst>
              </xdr:cNvPr>
              <xdr:cNvSpPr/>
            </xdr:nvSpPr>
            <xdr:spPr>
              <a:xfrm>
                <a:off x="12612165" y="13013363"/>
                <a:ext cx="666002" cy="3448799"/>
              </a:xfrm>
              <a:prstGeom prst="roundRect">
                <a:avLst/>
              </a:prstGeom>
              <a:grp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rtlCol="0" anchor="ctr"/>
              <a:lstStyle/>
              <a:p>
                <a:pPr algn="ctr"/>
                <a:r>
                  <a:rPr lang="es-CL" sz="800">
                    <a:solidFill>
                      <a:srgbClr val="008000"/>
                    </a:solidFill>
                  </a:rPr>
                  <a:t>DUMMY PROYECTADO</a:t>
                </a:r>
              </a:p>
            </xdr:txBody>
          </xdr:sp>
          <xdr:sp macro="" textlink="">
            <xdr:nvSpPr>
              <xdr:cNvPr id="417" name="98 Elipse">
                <a:extLst>
                  <a:ext uri="{FF2B5EF4-FFF2-40B4-BE49-F238E27FC236}">
                    <a16:creationId xmlns:a16="http://schemas.microsoft.com/office/drawing/2014/main" id="{C1E48EB3-B950-11EC-0525-9FC2D56E7BF2}"/>
                  </a:ext>
                </a:extLst>
              </xdr:cNvPr>
              <xdr:cNvSpPr/>
            </xdr:nvSpPr>
            <xdr:spPr>
              <a:xfrm>
                <a:off x="16360349" y="13882569"/>
                <a:ext cx="242454" cy="277089"/>
              </a:xfrm>
              <a:prstGeom prst="rect">
                <a:avLst/>
              </a:prstGeom>
              <a:grpFill/>
              <a:ln w="12700">
                <a:solidFill>
                  <a:sysClr val="windowText" lastClr="00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s-CL" sz="500"/>
                  <a:t>1</a:t>
                </a:r>
              </a:p>
            </xdr:txBody>
          </xdr:sp>
          <xdr:sp macro="" textlink="">
            <xdr:nvSpPr>
              <xdr:cNvPr id="419" name="98 Elipse">
                <a:extLst>
                  <a:ext uri="{FF2B5EF4-FFF2-40B4-BE49-F238E27FC236}">
                    <a16:creationId xmlns:a16="http://schemas.microsoft.com/office/drawing/2014/main" id="{02FD75D1-05DF-8252-E4C2-D775B8C27C10}"/>
                  </a:ext>
                </a:extLst>
              </xdr:cNvPr>
              <xdr:cNvSpPr/>
            </xdr:nvSpPr>
            <xdr:spPr>
              <a:xfrm>
                <a:off x="17086807" y="13882568"/>
                <a:ext cx="242454" cy="277089"/>
              </a:xfrm>
              <a:prstGeom prst="rect">
                <a:avLst/>
              </a:prstGeom>
              <a:grpFill/>
              <a:ln w="12700">
                <a:solidFill>
                  <a:sysClr val="windowText" lastClr="00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s-CL" sz="500"/>
                  <a:t>1</a:t>
                </a:r>
              </a:p>
            </xdr:txBody>
          </xdr:sp>
          <xdr:sp macro="" textlink="">
            <xdr:nvSpPr>
              <xdr:cNvPr id="420" name="98 Elipse">
                <a:extLst>
                  <a:ext uri="{FF2B5EF4-FFF2-40B4-BE49-F238E27FC236}">
                    <a16:creationId xmlns:a16="http://schemas.microsoft.com/office/drawing/2014/main" id="{190E29E6-CA2F-0961-EA50-63132DB7B4E3}"/>
                  </a:ext>
                </a:extLst>
              </xdr:cNvPr>
              <xdr:cNvSpPr/>
            </xdr:nvSpPr>
            <xdr:spPr>
              <a:xfrm>
                <a:off x="17785324" y="13882567"/>
                <a:ext cx="242454" cy="277089"/>
              </a:xfrm>
              <a:prstGeom prst="rect">
                <a:avLst/>
              </a:prstGeom>
              <a:grpFill/>
              <a:ln w="12700">
                <a:solidFill>
                  <a:sysClr val="windowText" lastClr="00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s-CL" sz="500"/>
                  <a:t>1</a:t>
                </a:r>
              </a:p>
            </xdr:txBody>
          </xdr:sp>
        </xdr:grpSp>
        <xdr:sp macro="" textlink="">
          <xdr:nvSpPr>
            <xdr:cNvPr id="385" name="93 Rectángulo redondeado">
              <a:extLst>
                <a:ext uri="{FF2B5EF4-FFF2-40B4-BE49-F238E27FC236}">
                  <a16:creationId xmlns:a16="http://schemas.microsoft.com/office/drawing/2014/main" id="{8FCDDDBF-AB17-628E-2C1E-EC088CCA7691}"/>
                </a:ext>
              </a:extLst>
            </xdr:cNvPr>
            <xdr:cNvSpPr/>
          </xdr:nvSpPr>
          <xdr:spPr>
            <a:xfrm>
              <a:off x="3356694" y="19081180"/>
              <a:ext cx="210191" cy="1088802"/>
            </a:xfrm>
            <a:prstGeom prst="round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rtlCol="0" anchor="ctr"/>
            <a:lstStyle/>
            <a:p>
              <a:pPr algn="ctr"/>
              <a:r>
                <a:rPr lang="es-CL" sz="800">
                  <a:solidFill>
                    <a:sysClr val="windowText" lastClr="000000"/>
                  </a:solidFill>
                </a:rPr>
                <a:t>DUMMY</a:t>
              </a:r>
            </a:p>
          </xdr:txBody>
        </xdr:sp>
      </xdr:grpSp>
      <xdr:sp macro="" textlink="">
        <xdr:nvSpPr>
          <xdr:cNvPr id="383" name="CuadroTexto 382">
            <a:extLst>
              <a:ext uri="{FF2B5EF4-FFF2-40B4-BE49-F238E27FC236}">
                <a16:creationId xmlns:a16="http://schemas.microsoft.com/office/drawing/2014/main" id="{42987E55-58AF-12AA-448D-387A47DA17F7}"/>
              </a:ext>
            </a:extLst>
          </xdr:cNvPr>
          <xdr:cNvSpPr txBox="1"/>
        </xdr:nvSpPr>
        <xdr:spPr>
          <a:xfrm>
            <a:off x="16111538" y="13877084"/>
            <a:ext cx="1389217" cy="4252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L" sz="1000">
                <a:solidFill>
                  <a:schemeClr val="dk1"/>
                </a:solidFill>
                <a:effectLst/>
                <a:latin typeface="+mn-lt"/>
                <a:ea typeface="+mn-ea"/>
                <a:cs typeface="+mn-cs"/>
              </a:rPr>
              <a:t>RBS6201 </a:t>
            </a:r>
            <a:r>
              <a:rPr lang="es-CL" sz="1000">
                <a:solidFill>
                  <a:srgbClr val="FF0000"/>
                </a:solidFill>
                <a:effectLst/>
                <a:latin typeface="+mn-lt"/>
                <a:ea typeface="+mn-ea"/>
                <a:cs typeface="+mn-cs"/>
              </a:rPr>
              <a:t>3G900MHz</a:t>
            </a:r>
          </a:p>
          <a:p>
            <a:pPr marL="0" marR="0" lvl="0" indent="0" defTabSz="914400" eaLnBrk="1" fontAlgn="auto" latinLnBrk="0" hangingPunct="1">
              <a:lnSpc>
                <a:spcPct val="100000"/>
              </a:lnSpc>
              <a:spcBef>
                <a:spcPts val="0"/>
              </a:spcBef>
              <a:spcAft>
                <a:spcPts val="0"/>
              </a:spcAft>
              <a:buClrTx/>
              <a:buSzTx/>
              <a:buFontTx/>
              <a:buNone/>
              <a:tabLst/>
              <a:defRPr/>
            </a:pPr>
            <a:r>
              <a:rPr lang="es-ES" sz="1000">
                <a:solidFill>
                  <a:schemeClr val="dk1"/>
                </a:solidFill>
                <a:effectLst/>
                <a:latin typeface="+mn-lt"/>
                <a:ea typeface="+mn-ea"/>
                <a:cs typeface="+mn-cs"/>
              </a:rPr>
              <a:t>RECONFIGURADA</a:t>
            </a:r>
            <a:endParaRPr lang="es-ES" sz="1000">
              <a:effectLst/>
            </a:endParaRPr>
          </a:p>
          <a:p>
            <a:endParaRPr lang="es-ES" sz="600">
              <a:effectLst/>
            </a:endParaRPr>
          </a:p>
        </xdr:txBody>
      </xdr:sp>
    </xdr:grpSp>
    <xdr:clientData/>
  </xdr:twoCellAnchor>
  <xdr:twoCellAnchor>
    <xdr:from>
      <xdr:col>4</xdr:col>
      <xdr:colOff>676695</xdr:colOff>
      <xdr:row>107</xdr:row>
      <xdr:rowOff>168762</xdr:rowOff>
    </xdr:from>
    <xdr:to>
      <xdr:col>11</xdr:col>
      <xdr:colOff>198830</xdr:colOff>
      <xdr:row>113</xdr:row>
      <xdr:rowOff>991</xdr:rowOff>
    </xdr:to>
    <xdr:cxnSp macro="">
      <xdr:nvCxnSpPr>
        <xdr:cNvPr id="422" name="Conector angular 859">
          <a:extLst>
            <a:ext uri="{FF2B5EF4-FFF2-40B4-BE49-F238E27FC236}">
              <a16:creationId xmlns:a16="http://schemas.microsoft.com/office/drawing/2014/main" id="{621B9587-6250-73F1-8438-983CB44CCD26}"/>
            </a:ext>
          </a:extLst>
        </xdr:cNvPr>
        <xdr:cNvCxnSpPr>
          <a:cxnSpLocks/>
          <a:stCxn id="417" idx="2"/>
          <a:endCxn id="336" idx="0"/>
        </xdr:cNvCxnSpPr>
      </xdr:nvCxnSpPr>
      <xdr:spPr bwMode="auto">
        <a:xfrm rot="16200000" flipH="1">
          <a:off x="5525937" y="17725251"/>
          <a:ext cx="931267" cy="5061289"/>
        </a:xfrm>
        <a:prstGeom prst="bentConnector3">
          <a:avLst>
            <a:gd name="adj1" fmla="val 28670"/>
          </a:avLst>
        </a:prstGeom>
        <a:solidFill>
          <a:srgbClr xmlns:mc="http://schemas.openxmlformats.org/markup-compatibility/2006" xmlns:a14="http://schemas.microsoft.com/office/drawing/2010/main" val="FFFFFF" mc:Ignorable="a14" a14:legacySpreadsheetColorIndex="9"/>
        </a:solidFill>
        <a:ln w="19050" cap="flat" cmpd="sng" algn="ctr">
          <a:solidFill>
            <a:srgbClr val="FFC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266387</xdr:colOff>
      <xdr:row>107</xdr:row>
      <xdr:rowOff>168763</xdr:rowOff>
    </xdr:from>
    <xdr:to>
      <xdr:col>11</xdr:col>
      <xdr:colOff>499393</xdr:colOff>
      <xdr:row>113</xdr:row>
      <xdr:rowOff>2537</xdr:rowOff>
    </xdr:to>
    <xdr:cxnSp macro="">
      <xdr:nvCxnSpPr>
        <xdr:cNvPr id="426" name="Conector angular 859">
          <a:extLst>
            <a:ext uri="{FF2B5EF4-FFF2-40B4-BE49-F238E27FC236}">
              <a16:creationId xmlns:a16="http://schemas.microsoft.com/office/drawing/2014/main" id="{B879F80F-D876-F309-9856-3343275CF3FD}"/>
            </a:ext>
          </a:extLst>
        </xdr:cNvPr>
        <xdr:cNvCxnSpPr>
          <a:cxnSpLocks/>
          <a:stCxn id="419" idx="2"/>
          <a:endCxn id="337" idx="0"/>
        </xdr:cNvCxnSpPr>
      </xdr:nvCxnSpPr>
      <xdr:spPr bwMode="auto">
        <a:xfrm rot="16200000" flipH="1">
          <a:off x="5865946" y="17766242"/>
          <a:ext cx="932812" cy="4980853"/>
        </a:xfrm>
        <a:prstGeom prst="bentConnector3">
          <a:avLst>
            <a:gd name="adj1" fmla="val 11138"/>
          </a:avLst>
        </a:prstGeom>
        <a:solidFill>
          <a:srgbClr xmlns:mc="http://schemas.openxmlformats.org/markup-compatibility/2006" xmlns:a14="http://schemas.microsoft.com/office/drawing/2010/main" val="FFFFFF" mc:Ignorable="a14" a14:legacySpreadsheetColorIndex="9"/>
        </a:solidFill>
        <a:ln w="19050" cap="flat" cmpd="sng" algn="ctr">
          <a:solidFill>
            <a:srgbClr val="FFC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696313</xdr:colOff>
      <xdr:row>107</xdr:row>
      <xdr:rowOff>107177</xdr:rowOff>
    </xdr:from>
    <xdr:to>
      <xdr:col>12</xdr:col>
      <xdr:colOff>70209</xdr:colOff>
      <xdr:row>112</xdr:row>
      <xdr:rowOff>177391</xdr:rowOff>
    </xdr:to>
    <xdr:cxnSp macro="">
      <xdr:nvCxnSpPr>
        <xdr:cNvPr id="432" name="Conector angular 859">
          <a:extLst>
            <a:ext uri="{FF2B5EF4-FFF2-40B4-BE49-F238E27FC236}">
              <a16:creationId xmlns:a16="http://schemas.microsoft.com/office/drawing/2014/main" id="{C12A0E93-096E-B8CF-10E6-5B0BB2525FDD}"/>
            </a:ext>
          </a:extLst>
        </xdr:cNvPr>
        <xdr:cNvCxnSpPr>
          <a:cxnSpLocks/>
          <a:stCxn id="420" idx="3"/>
          <a:endCxn id="358" idx="0"/>
        </xdr:cNvCxnSpPr>
      </xdr:nvCxnSpPr>
      <xdr:spPr bwMode="auto">
        <a:xfrm>
          <a:off x="4271851" y="19728677"/>
          <a:ext cx="4913050" cy="986079"/>
        </a:xfrm>
        <a:prstGeom prst="bentConnector2">
          <a:avLst/>
        </a:prstGeom>
        <a:solidFill>
          <a:srgbClr xmlns:mc="http://schemas.openxmlformats.org/markup-compatibility/2006" xmlns:a14="http://schemas.microsoft.com/office/drawing/2010/main" val="FFFFFF" mc:Ignorable="a14" a14:legacySpreadsheetColorIndex="9"/>
        </a:solidFill>
        <a:ln w="19050" cap="flat" cmpd="sng" algn="ctr">
          <a:solidFill>
            <a:srgbClr val="FFC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9</xdr:col>
      <xdr:colOff>555630</xdr:colOff>
      <xdr:row>110</xdr:row>
      <xdr:rowOff>109938</xdr:rowOff>
    </xdr:from>
    <xdr:to>
      <xdr:col>10</xdr:col>
      <xdr:colOff>81382</xdr:colOff>
      <xdr:row>112</xdr:row>
      <xdr:rowOff>181909</xdr:rowOff>
    </xdr:to>
    <xdr:cxnSp macro="">
      <xdr:nvCxnSpPr>
        <xdr:cNvPr id="436" name="Conector recto de flecha 435">
          <a:extLst>
            <a:ext uri="{FF2B5EF4-FFF2-40B4-BE49-F238E27FC236}">
              <a16:creationId xmlns:a16="http://schemas.microsoft.com/office/drawing/2014/main" id="{92D67B7E-068A-43EA-B116-F5A7D132C9D5}"/>
            </a:ext>
          </a:extLst>
        </xdr:cNvPr>
        <xdr:cNvCxnSpPr>
          <a:stCxn id="437" idx="3"/>
          <a:endCxn id="331" idx="0"/>
        </xdr:cNvCxnSpPr>
      </xdr:nvCxnSpPr>
      <xdr:spPr bwMode="auto">
        <a:xfrm>
          <a:off x="7296399" y="20280957"/>
          <a:ext cx="317060" cy="438317"/>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701475</xdr:colOff>
      <xdr:row>109</xdr:row>
      <xdr:rowOff>161482</xdr:rowOff>
    </xdr:from>
    <xdr:to>
      <xdr:col>9</xdr:col>
      <xdr:colOff>551820</xdr:colOff>
      <xdr:row>111</xdr:row>
      <xdr:rowOff>52678</xdr:rowOff>
    </xdr:to>
    <xdr:sp macro="" textlink="">
      <xdr:nvSpPr>
        <xdr:cNvPr id="437" name="Rectángulo 436">
          <a:extLst>
            <a:ext uri="{FF2B5EF4-FFF2-40B4-BE49-F238E27FC236}">
              <a16:creationId xmlns:a16="http://schemas.microsoft.com/office/drawing/2014/main" id="{3057EE56-24A3-4558-B0CB-D549AF4F02A4}"/>
            </a:ext>
          </a:extLst>
        </xdr:cNvPr>
        <xdr:cNvSpPr/>
      </xdr:nvSpPr>
      <xdr:spPr bwMode="auto">
        <a:xfrm>
          <a:off x="6650937" y="20149328"/>
          <a:ext cx="641652" cy="257542"/>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3X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EXISTENTE</a:t>
          </a:r>
        </a:p>
      </xdr:txBody>
    </xdr:sp>
    <xdr:clientData/>
  </xdr:twoCellAnchor>
  <xdr:twoCellAnchor>
    <xdr:from>
      <xdr:col>4</xdr:col>
      <xdr:colOff>67073</xdr:colOff>
      <xdr:row>99</xdr:row>
      <xdr:rowOff>139636</xdr:rowOff>
    </xdr:from>
    <xdr:to>
      <xdr:col>4</xdr:col>
      <xdr:colOff>601535</xdr:colOff>
      <xdr:row>105</xdr:row>
      <xdr:rowOff>133769</xdr:rowOff>
    </xdr:to>
    <xdr:cxnSp macro="">
      <xdr:nvCxnSpPr>
        <xdr:cNvPr id="486" name="Conector: angular 485">
          <a:extLst>
            <a:ext uri="{FF2B5EF4-FFF2-40B4-BE49-F238E27FC236}">
              <a16:creationId xmlns:a16="http://schemas.microsoft.com/office/drawing/2014/main" id="{F221289C-AB28-4AA4-8A93-DE71CA08DB62}"/>
            </a:ext>
          </a:extLst>
        </xdr:cNvPr>
        <xdr:cNvCxnSpPr>
          <a:stCxn id="492" idx="4"/>
          <a:endCxn id="397" idx="0"/>
        </xdr:cNvCxnSpPr>
      </xdr:nvCxnSpPr>
      <xdr:spPr bwMode="auto">
        <a:xfrm rot="16200000" flipH="1">
          <a:off x="2557547" y="18650144"/>
          <a:ext cx="1097720" cy="534462"/>
        </a:xfrm>
        <a:prstGeom prst="bentConnector3">
          <a:avLst>
            <a:gd name="adj1" fmla="val 38032"/>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3</xdr:col>
      <xdr:colOff>574258</xdr:colOff>
      <xdr:row>96</xdr:row>
      <xdr:rowOff>98534</xdr:rowOff>
    </xdr:from>
    <xdr:to>
      <xdr:col>4</xdr:col>
      <xdr:colOff>438257</xdr:colOff>
      <xdr:row>99</xdr:row>
      <xdr:rowOff>165112</xdr:rowOff>
    </xdr:to>
    <xdr:grpSp>
      <xdr:nvGrpSpPr>
        <xdr:cNvPr id="488" name="130 Grupo">
          <a:extLst>
            <a:ext uri="{FF2B5EF4-FFF2-40B4-BE49-F238E27FC236}">
              <a16:creationId xmlns:a16="http://schemas.microsoft.com/office/drawing/2014/main" id="{9DF4A89D-D27A-431F-A933-A75B6D05306A}"/>
            </a:ext>
          </a:extLst>
        </xdr:cNvPr>
        <xdr:cNvGrpSpPr/>
      </xdr:nvGrpSpPr>
      <xdr:grpSpPr>
        <a:xfrm>
          <a:off x="2498308" y="18415109"/>
          <a:ext cx="625999" cy="638078"/>
          <a:chOff x="533740" y="2322636"/>
          <a:chExt cx="733819" cy="674076"/>
        </a:xfrm>
        <a:solidFill>
          <a:schemeClr val="bg1">
            <a:lumMod val="85000"/>
          </a:schemeClr>
        </a:solidFill>
      </xdr:grpSpPr>
      <xdr:sp macro="" textlink="">
        <xdr:nvSpPr>
          <xdr:cNvPr id="489" name="133 Rectángulo">
            <a:extLst>
              <a:ext uri="{FF2B5EF4-FFF2-40B4-BE49-F238E27FC236}">
                <a16:creationId xmlns:a16="http://schemas.microsoft.com/office/drawing/2014/main" id="{284F1036-0F6D-DDF6-7D13-C1DAE38BC54D}"/>
              </a:ext>
            </a:extLst>
          </xdr:cNvPr>
          <xdr:cNvSpPr/>
        </xdr:nvSpPr>
        <xdr:spPr>
          <a:xfrm>
            <a:off x="533740" y="2322636"/>
            <a:ext cx="733819" cy="674076"/>
          </a:xfrm>
          <a:prstGeom prst="rect">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600">
                <a:solidFill>
                  <a:schemeClr val="tx1"/>
                </a:solidFill>
              </a:rPr>
              <a:t>FILTRO</a:t>
            </a:r>
          </a:p>
          <a:p>
            <a:pPr algn="ctr"/>
            <a:r>
              <a:rPr lang="es-CL" sz="600">
                <a:solidFill>
                  <a:schemeClr val="tx1"/>
                </a:solidFill>
              </a:rPr>
              <a:t>3G900MHz</a:t>
            </a:r>
          </a:p>
          <a:p>
            <a:pPr algn="ctr"/>
            <a:r>
              <a:rPr lang="es-CL" sz="700">
                <a:solidFill>
                  <a:schemeClr val="tx1"/>
                </a:solidFill>
              </a:rPr>
              <a:t>EXISTENTE</a:t>
            </a:r>
          </a:p>
        </xdr:txBody>
      </xdr:sp>
      <xdr:sp macro="" textlink="">
        <xdr:nvSpPr>
          <xdr:cNvPr id="490" name="134 Elipse">
            <a:extLst>
              <a:ext uri="{FF2B5EF4-FFF2-40B4-BE49-F238E27FC236}">
                <a16:creationId xmlns:a16="http://schemas.microsoft.com/office/drawing/2014/main" id="{9A506EFC-708B-7D7E-4D12-FA944C1AA5F4}"/>
              </a:ext>
            </a:extLst>
          </xdr:cNvPr>
          <xdr:cNvSpPr/>
        </xdr:nvSpPr>
        <xdr:spPr>
          <a:xfrm>
            <a:off x="781206" y="23389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491" name="135 Elipse">
            <a:extLst>
              <a:ext uri="{FF2B5EF4-FFF2-40B4-BE49-F238E27FC236}">
                <a16:creationId xmlns:a16="http://schemas.microsoft.com/office/drawing/2014/main" id="{A5CB7DC9-0655-7B75-6832-E40593DAB2BD}"/>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492" name="136 Elipse">
            <a:extLst>
              <a:ext uri="{FF2B5EF4-FFF2-40B4-BE49-F238E27FC236}">
                <a16:creationId xmlns:a16="http://schemas.microsoft.com/office/drawing/2014/main" id="{E69D706C-1AF5-4B94-7513-E58C60F4BA04}"/>
              </a:ext>
            </a:extLst>
          </xdr:cNvPr>
          <xdr:cNvSpPr/>
        </xdr:nvSpPr>
        <xdr:spPr>
          <a:xfrm>
            <a:off x="798636" y="2857502"/>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1100">
              <a:solidFill>
                <a:sysClr val="windowText" lastClr="000000"/>
              </a:solidFill>
            </a:endParaRPr>
          </a:p>
        </xdr:txBody>
      </xdr:sp>
      <xdr:sp macro="" textlink="">
        <xdr:nvSpPr>
          <xdr:cNvPr id="493" name="137 Elipse">
            <a:extLst>
              <a:ext uri="{FF2B5EF4-FFF2-40B4-BE49-F238E27FC236}">
                <a16:creationId xmlns:a16="http://schemas.microsoft.com/office/drawing/2014/main" id="{13773F98-1627-1C03-94E6-8330AD88D855}"/>
              </a:ext>
            </a:extLst>
          </xdr:cNvPr>
          <xdr:cNvSpPr/>
        </xdr:nvSpPr>
        <xdr:spPr>
          <a:xfrm>
            <a:off x="951036" y="2863363"/>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1050">
              <a:solidFill>
                <a:sysClr val="windowText" lastClr="000000"/>
              </a:solidFill>
            </a:endParaRPr>
          </a:p>
        </xdr:txBody>
      </xdr:sp>
    </xdr:grpSp>
    <xdr:clientData/>
  </xdr:twoCellAnchor>
  <xdr:twoCellAnchor>
    <xdr:from>
      <xdr:col>4</xdr:col>
      <xdr:colOff>708397</xdr:colOff>
      <xdr:row>96</xdr:row>
      <xdr:rowOff>98534</xdr:rowOff>
    </xdr:from>
    <xdr:to>
      <xdr:col>5</xdr:col>
      <xdr:colOff>572395</xdr:colOff>
      <xdr:row>99</xdr:row>
      <xdr:rowOff>172732</xdr:rowOff>
    </xdr:to>
    <xdr:grpSp>
      <xdr:nvGrpSpPr>
        <xdr:cNvPr id="494" name="130 Grupo">
          <a:extLst>
            <a:ext uri="{FF2B5EF4-FFF2-40B4-BE49-F238E27FC236}">
              <a16:creationId xmlns:a16="http://schemas.microsoft.com/office/drawing/2014/main" id="{F825E4CC-4201-73E9-5D36-7A3C408957A2}"/>
            </a:ext>
          </a:extLst>
        </xdr:cNvPr>
        <xdr:cNvGrpSpPr/>
      </xdr:nvGrpSpPr>
      <xdr:grpSpPr>
        <a:xfrm>
          <a:off x="3394447" y="18415109"/>
          <a:ext cx="625998" cy="645698"/>
          <a:chOff x="533740" y="2322636"/>
          <a:chExt cx="733819" cy="674076"/>
        </a:xfrm>
        <a:solidFill>
          <a:schemeClr val="bg1">
            <a:lumMod val="85000"/>
          </a:schemeClr>
        </a:solidFill>
      </xdr:grpSpPr>
      <xdr:sp macro="" textlink="">
        <xdr:nvSpPr>
          <xdr:cNvPr id="495" name="133 Rectángulo">
            <a:extLst>
              <a:ext uri="{FF2B5EF4-FFF2-40B4-BE49-F238E27FC236}">
                <a16:creationId xmlns:a16="http://schemas.microsoft.com/office/drawing/2014/main" id="{BD517A53-935C-C79B-6790-6F11CB681A2E}"/>
              </a:ext>
            </a:extLst>
          </xdr:cNvPr>
          <xdr:cNvSpPr/>
        </xdr:nvSpPr>
        <xdr:spPr>
          <a:xfrm>
            <a:off x="533740" y="2322636"/>
            <a:ext cx="733819" cy="674076"/>
          </a:xfrm>
          <a:prstGeom prst="rect">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600">
                <a:solidFill>
                  <a:schemeClr val="tx1"/>
                </a:solidFill>
              </a:rPr>
              <a:t>FILTRO</a:t>
            </a:r>
          </a:p>
          <a:p>
            <a:pPr algn="ctr"/>
            <a:r>
              <a:rPr lang="es-CL" sz="600">
                <a:solidFill>
                  <a:schemeClr val="tx1"/>
                </a:solidFill>
              </a:rPr>
              <a:t>3G900MHz</a:t>
            </a:r>
          </a:p>
          <a:p>
            <a:pPr algn="ctr"/>
            <a:r>
              <a:rPr lang="es-CL" sz="700">
                <a:solidFill>
                  <a:schemeClr val="tx1"/>
                </a:solidFill>
              </a:rPr>
              <a:t>EXISTENTE</a:t>
            </a:r>
          </a:p>
        </xdr:txBody>
      </xdr:sp>
      <xdr:sp macro="" textlink="">
        <xdr:nvSpPr>
          <xdr:cNvPr id="496" name="134 Elipse">
            <a:extLst>
              <a:ext uri="{FF2B5EF4-FFF2-40B4-BE49-F238E27FC236}">
                <a16:creationId xmlns:a16="http://schemas.microsoft.com/office/drawing/2014/main" id="{2E221375-C499-2C8C-3BB8-6E9CF0925AA0}"/>
              </a:ext>
            </a:extLst>
          </xdr:cNvPr>
          <xdr:cNvSpPr/>
        </xdr:nvSpPr>
        <xdr:spPr>
          <a:xfrm>
            <a:off x="781206" y="23389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497" name="135 Elipse">
            <a:extLst>
              <a:ext uri="{FF2B5EF4-FFF2-40B4-BE49-F238E27FC236}">
                <a16:creationId xmlns:a16="http://schemas.microsoft.com/office/drawing/2014/main" id="{AEC17C00-0700-0E72-CF65-BEF1544D2C4D}"/>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498" name="136 Elipse">
            <a:extLst>
              <a:ext uri="{FF2B5EF4-FFF2-40B4-BE49-F238E27FC236}">
                <a16:creationId xmlns:a16="http://schemas.microsoft.com/office/drawing/2014/main" id="{7C07B300-4B10-05CF-23EF-0A20916C9823}"/>
              </a:ext>
            </a:extLst>
          </xdr:cNvPr>
          <xdr:cNvSpPr/>
        </xdr:nvSpPr>
        <xdr:spPr>
          <a:xfrm>
            <a:off x="798636" y="2857502"/>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1100">
              <a:solidFill>
                <a:sysClr val="windowText" lastClr="000000"/>
              </a:solidFill>
            </a:endParaRPr>
          </a:p>
        </xdr:txBody>
      </xdr:sp>
      <xdr:sp macro="" textlink="">
        <xdr:nvSpPr>
          <xdr:cNvPr id="499" name="137 Elipse">
            <a:extLst>
              <a:ext uri="{FF2B5EF4-FFF2-40B4-BE49-F238E27FC236}">
                <a16:creationId xmlns:a16="http://schemas.microsoft.com/office/drawing/2014/main" id="{2EF05B43-2F81-984D-B742-65D690A02140}"/>
              </a:ext>
            </a:extLst>
          </xdr:cNvPr>
          <xdr:cNvSpPr/>
        </xdr:nvSpPr>
        <xdr:spPr>
          <a:xfrm>
            <a:off x="951036" y="2863363"/>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1050">
              <a:solidFill>
                <a:sysClr val="windowText" lastClr="000000"/>
              </a:solidFill>
            </a:endParaRPr>
          </a:p>
        </xdr:txBody>
      </xdr:sp>
    </xdr:grpSp>
    <xdr:clientData/>
  </xdr:twoCellAnchor>
  <xdr:twoCellAnchor>
    <xdr:from>
      <xdr:col>5</xdr:col>
      <xdr:colOff>734673</xdr:colOff>
      <xdr:row>96</xdr:row>
      <xdr:rowOff>98534</xdr:rowOff>
    </xdr:from>
    <xdr:to>
      <xdr:col>6</xdr:col>
      <xdr:colOff>598671</xdr:colOff>
      <xdr:row>99</xdr:row>
      <xdr:rowOff>172732</xdr:rowOff>
    </xdr:to>
    <xdr:grpSp>
      <xdr:nvGrpSpPr>
        <xdr:cNvPr id="500" name="130 Grupo">
          <a:extLst>
            <a:ext uri="{FF2B5EF4-FFF2-40B4-BE49-F238E27FC236}">
              <a16:creationId xmlns:a16="http://schemas.microsoft.com/office/drawing/2014/main" id="{E834B941-7C9B-070E-4812-97BA3404CE30}"/>
            </a:ext>
          </a:extLst>
        </xdr:cNvPr>
        <xdr:cNvGrpSpPr/>
      </xdr:nvGrpSpPr>
      <xdr:grpSpPr>
        <a:xfrm>
          <a:off x="4182723" y="18415109"/>
          <a:ext cx="625998" cy="645698"/>
          <a:chOff x="533740" y="2322636"/>
          <a:chExt cx="733819" cy="674076"/>
        </a:xfrm>
        <a:solidFill>
          <a:schemeClr val="bg1">
            <a:lumMod val="85000"/>
          </a:schemeClr>
        </a:solidFill>
      </xdr:grpSpPr>
      <xdr:sp macro="" textlink="">
        <xdr:nvSpPr>
          <xdr:cNvPr id="501" name="133 Rectángulo">
            <a:extLst>
              <a:ext uri="{FF2B5EF4-FFF2-40B4-BE49-F238E27FC236}">
                <a16:creationId xmlns:a16="http://schemas.microsoft.com/office/drawing/2014/main" id="{45A97A18-60CC-A738-9D27-35457A4BE5E1}"/>
              </a:ext>
            </a:extLst>
          </xdr:cNvPr>
          <xdr:cNvSpPr/>
        </xdr:nvSpPr>
        <xdr:spPr>
          <a:xfrm>
            <a:off x="533740" y="2322636"/>
            <a:ext cx="733819" cy="674076"/>
          </a:xfrm>
          <a:prstGeom prst="rect">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600">
                <a:solidFill>
                  <a:schemeClr val="tx1"/>
                </a:solidFill>
              </a:rPr>
              <a:t>FILTRO</a:t>
            </a:r>
          </a:p>
          <a:p>
            <a:pPr algn="ctr"/>
            <a:r>
              <a:rPr lang="es-CL" sz="600">
                <a:solidFill>
                  <a:schemeClr val="tx1"/>
                </a:solidFill>
              </a:rPr>
              <a:t>3G900MHz</a:t>
            </a:r>
          </a:p>
          <a:p>
            <a:pPr algn="ctr"/>
            <a:r>
              <a:rPr lang="es-CL" sz="700">
                <a:solidFill>
                  <a:schemeClr val="tx1"/>
                </a:solidFill>
              </a:rPr>
              <a:t>EXISTENTE</a:t>
            </a:r>
          </a:p>
        </xdr:txBody>
      </xdr:sp>
      <xdr:sp macro="" textlink="">
        <xdr:nvSpPr>
          <xdr:cNvPr id="502" name="134 Elipse">
            <a:extLst>
              <a:ext uri="{FF2B5EF4-FFF2-40B4-BE49-F238E27FC236}">
                <a16:creationId xmlns:a16="http://schemas.microsoft.com/office/drawing/2014/main" id="{5FBC5E01-3538-6DC2-8882-F5278264C017}"/>
              </a:ext>
            </a:extLst>
          </xdr:cNvPr>
          <xdr:cNvSpPr/>
        </xdr:nvSpPr>
        <xdr:spPr>
          <a:xfrm>
            <a:off x="781206" y="23389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503" name="135 Elipse">
            <a:extLst>
              <a:ext uri="{FF2B5EF4-FFF2-40B4-BE49-F238E27FC236}">
                <a16:creationId xmlns:a16="http://schemas.microsoft.com/office/drawing/2014/main" id="{FF4F9701-9BE1-3F2B-1B86-E088E674CE88}"/>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504" name="136 Elipse">
            <a:extLst>
              <a:ext uri="{FF2B5EF4-FFF2-40B4-BE49-F238E27FC236}">
                <a16:creationId xmlns:a16="http://schemas.microsoft.com/office/drawing/2014/main" id="{6B22507B-CEAF-BD3A-D23C-D90A8DE12723}"/>
              </a:ext>
            </a:extLst>
          </xdr:cNvPr>
          <xdr:cNvSpPr/>
        </xdr:nvSpPr>
        <xdr:spPr>
          <a:xfrm>
            <a:off x="798636" y="2857502"/>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1100">
              <a:solidFill>
                <a:sysClr val="windowText" lastClr="000000"/>
              </a:solidFill>
            </a:endParaRPr>
          </a:p>
        </xdr:txBody>
      </xdr:sp>
      <xdr:sp macro="" textlink="">
        <xdr:nvSpPr>
          <xdr:cNvPr id="505" name="137 Elipse">
            <a:extLst>
              <a:ext uri="{FF2B5EF4-FFF2-40B4-BE49-F238E27FC236}">
                <a16:creationId xmlns:a16="http://schemas.microsoft.com/office/drawing/2014/main" id="{4C919004-3E30-1051-7B0B-B12DFDEEDCBF}"/>
              </a:ext>
            </a:extLst>
          </xdr:cNvPr>
          <xdr:cNvSpPr/>
        </xdr:nvSpPr>
        <xdr:spPr>
          <a:xfrm>
            <a:off x="951036" y="2863363"/>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1050">
              <a:solidFill>
                <a:sysClr val="windowText" lastClr="000000"/>
              </a:solidFill>
            </a:endParaRPr>
          </a:p>
        </xdr:txBody>
      </xdr:sp>
    </xdr:grpSp>
    <xdr:clientData/>
  </xdr:twoCellAnchor>
  <xdr:twoCellAnchor>
    <xdr:from>
      <xdr:col>4</xdr:col>
      <xdr:colOff>201747</xdr:colOff>
      <xdr:row>99</xdr:row>
      <xdr:rowOff>145077</xdr:rowOff>
    </xdr:from>
    <xdr:to>
      <xdr:col>4</xdr:col>
      <xdr:colOff>764974</xdr:colOff>
      <xdr:row>105</xdr:row>
      <xdr:rowOff>132221</xdr:rowOff>
    </xdr:to>
    <xdr:cxnSp macro="">
      <xdr:nvCxnSpPr>
        <xdr:cNvPr id="509" name="Conector: angular 508">
          <a:extLst>
            <a:ext uri="{FF2B5EF4-FFF2-40B4-BE49-F238E27FC236}">
              <a16:creationId xmlns:a16="http://schemas.microsoft.com/office/drawing/2014/main" id="{7BB7E0E6-954D-1426-77F2-98665D916EA3}"/>
            </a:ext>
          </a:extLst>
        </xdr:cNvPr>
        <xdr:cNvCxnSpPr>
          <a:stCxn id="493" idx="4"/>
          <a:endCxn id="399" idx="0"/>
        </xdr:cNvCxnSpPr>
      </xdr:nvCxnSpPr>
      <xdr:spPr bwMode="auto">
        <a:xfrm rot="16200000" flipH="1">
          <a:off x="2710098" y="18637708"/>
          <a:ext cx="1090731" cy="563227"/>
        </a:xfrm>
        <a:prstGeom prst="bentConnector3">
          <a:avLst>
            <a:gd name="adj1" fmla="val 26635"/>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180808</xdr:colOff>
      <xdr:row>99</xdr:row>
      <xdr:rowOff>143445</xdr:rowOff>
    </xdr:from>
    <xdr:to>
      <xdr:col>5</xdr:col>
      <xdr:colOff>202864</xdr:colOff>
      <xdr:row>105</xdr:row>
      <xdr:rowOff>140807</xdr:rowOff>
    </xdr:to>
    <xdr:cxnSp macro="">
      <xdr:nvCxnSpPr>
        <xdr:cNvPr id="641" name="Conector: angular 640">
          <a:extLst>
            <a:ext uri="{FF2B5EF4-FFF2-40B4-BE49-F238E27FC236}">
              <a16:creationId xmlns:a16="http://schemas.microsoft.com/office/drawing/2014/main" id="{040F1F9A-55A2-8083-F228-D09744829AB9}"/>
            </a:ext>
          </a:extLst>
        </xdr:cNvPr>
        <xdr:cNvCxnSpPr>
          <a:stCxn id="498" idx="4"/>
          <a:endCxn id="400" idx="0"/>
        </xdr:cNvCxnSpPr>
      </xdr:nvCxnSpPr>
      <xdr:spPr bwMode="auto">
        <a:xfrm rot="5400000">
          <a:off x="3201740" y="18911771"/>
          <a:ext cx="1100949" cy="22056"/>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338328</xdr:colOff>
      <xdr:row>99</xdr:row>
      <xdr:rowOff>148887</xdr:rowOff>
    </xdr:from>
    <xdr:to>
      <xdr:col>5</xdr:col>
      <xdr:colOff>350902</xdr:colOff>
      <xdr:row>105</xdr:row>
      <xdr:rowOff>139261</xdr:rowOff>
    </xdr:to>
    <xdr:cxnSp macro="">
      <xdr:nvCxnSpPr>
        <xdr:cNvPr id="644" name="Conector: angular 643">
          <a:extLst>
            <a:ext uri="{FF2B5EF4-FFF2-40B4-BE49-F238E27FC236}">
              <a16:creationId xmlns:a16="http://schemas.microsoft.com/office/drawing/2014/main" id="{EC60F34E-C760-9765-0E97-F32E41800F10}"/>
            </a:ext>
          </a:extLst>
        </xdr:cNvPr>
        <xdr:cNvCxnSpPr>
          <a:stCxn id="499" idx="4"/>
          <a:endCxn id="401" idx="0"/>
        </xdr:cNvCxnSpPr>
      </xdr:nvCxnSpPr>
      <xdr:spPr bwMode="auto">
        <a:xfrm rot="16200000" flipH="1">
          <a:off x="3358013" y="18918460"/>
          <a:ext cx="1093961" cy="12574"/>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544593</xdr:colOff>
      <xdr:row>99</xdr:row>
      <xdr:rowOff>139635</xdr:rowOff>
    </xdr:from>
    <xdr:to>
      <xdr:col>6</xdr:col>
      <xdr:colOff>229393</xdr:colOff>
      <xdr:row>105</xdr:row>
      <xdr:rowOff>126727</xdr:rowOff>
    </xdr:to>
    <xdr:cxnSp macro="">
      <xdr:nvCxnSpPr>
        <xdr:cNvPr id="647" name="Conector: angular 646">
          <a:extLst>
            <a:ext uri="{FF2B5EF4-FFF2-40B4-BE49-F238E27FC236}">
              <a16:creationId xmlns:a16="http://schemas.microsoft.com/office/drawing/2014/main" id="{84A84F45-0521-0955-7228-5064BA4E7F98}"/>
            </a:ext>
          </a:extLst>
        </xdr:cNvPr>
        <xdr:cNvCxnSpPr>
          <a:stCxn id="504" idx="4"/>
          <a:endCxn id="402" idx="0"/>
        </xdr:cNvCxnSpPr>
      </xdr:nvCxnSpPr>
      <xdr:spPr bwMode="auto">
        <a:xfrm rot="5400000">
          <a:off x="3796170" y="18677316"/>
          <a:ext cx="1090679" cy="473076"/>
        </a:xfrm>
        <a:prstGeom prst="bentConnector3">
          <a:avLst>
            <a:gd name="adj1" fmla="val 29665"/>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714686</xdr:colOff>
      <xdr:row>99</xdr:row>
      <xdr:rowOff>145078</xdr:rowOff>
    </xdr:from>
    <xdr:to>
      <xdr:col>6</xdr:col>
      <xdr:colOff>364066</xdr:colOff>
      <xdr:row>105</xdr:row>
      <xdr:rowOff>125183</xdr:rowOff>
    </xdr:to>
    <xdr:cxnSp macro="">
      <xdr:nvCxnSpPr>
        <xdr:cNvPr id="651" name="Conector: angular 650">
          <a:extLst>
            <a:ext uri="{FF2B5EF4-FFF2-40B4-BE49-F238E27FC236}">
              <a16:creationId xmlns:a16="http://schemas.microsoft.com/office/drawing/2014/main" id="{8FC5F5FB-1806-DC2E-0F35-22C8ADBD4F9A}"/>
            </a:ext>
          </a:extLst>
        </xdr:cNvPr>
        <xdr:cNvCxnSpPr>
          <a:stCxn id="505" idx="4"/>
          <a:endCxn id="403" idx="0"/>
        </xdr:cNvCxnSpPr>
      </xdr:nvCxnSpPr>
      <xdr:spPr bwMode="auto">
        <a:xfrm rot="5400000">
          <a:off x="3952047" y="18696975"/>
          <a:ext cx="1083692" cy="437656"/>
        </a:xfrm>
        <a:prstGeom prst="bentConnector3">
          <a:avLst>
            <a:gd name="adj1" fmla="val 4094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2</xdr:col>
      <xdr:colOff>558362</xdr:colOff>
      <xdr:row>99</xdr:row>
      <xdr:rowOff>175457</xdr:rowOff>
    </xdr:from>
    <xdr:to>
      <xdr:col>4</xdr:col>
      <xdr:colOff>97208</xdr:colOff>
      <xdr:row>102</xdr:row>
      <xdr:rowOff>80833</xdr:rowOff>
    </xdr:to>
    <xdr:sp macro="" textlink="">
      <xdr:nvSpPr>
        <xdr:cNvPr id="657" name="41 CuadroTexto">
          <a:extLst>
            <a:ext uri="{FF2B5EF4-FFF2-40B4-BE49-F238E27FC236}">
              <a16:creationId xmlns:a16="http://schemas.microsoft.com/office/drawing/2014/main" id="{4267A224-9C4A-42E9-8183-8B25BD31507F}"/>
            </a:ext>
          </a:extLst>
        </xdr:cNvPr>
        <xdr:cNvSpPr txBox="1"/>
      </xdr:nvSpPr>
      <xdr:spPr>
        <a:xfrm>
          <a:off x="1753914" y="18404336"/>
          <a:ext cx="1115397" cy="4571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700" b="1">
              <a:solidFill>
                <a:sysClr val="windowText" lastClr="000000"/>
              </a:solidFill>
            </a:rPr>
            <a:t>6xJUMPER</a:t>
          </a:r>
          <a:r>
            <a:rPr lang="es-CL" sz="700" b="1" baseline="0">
              <a:solidFill>
                <a:sysClr val="windowText" lastClr="000000"/>
              </a:solidFill>
            </a:rPr>
            <a:t> 1/2"</a:t>
          </a:r>
        </a:p>
        <a:p>
          <a:pPr algn="r"/>
          <a:r>
            <a:rPr lang="es-CL" sz="700" b="1" baseline="0">
              <a:solidFill>
                <a:sysClr val="windowText" lastClr="000000"/>
              </a:solidFill>
            </a:rPr>
            <a:t>L=2m </a:t>
          </a:r>
          <a:r>
            <a:rPr lang="es-CL" sz="700" b="1" i="0" baseline="0">
              <a:solidFill>
                <a:sysClr val="windowText" lastClr="000000"/>
              </a:solidFill>
              <a:effectLst/>
              <a:latin typeface="+mn-lt"/>
              <a:ea typeface="+mn-ea"/>
              <a:cs typeface="+mn-cs"/>
            </a:rPr>
            <a:t>EXISTENTES</a:t>
          </a:r>
          <a:endParaRPr lang="es-CL" sz="700" b="1">
            <a:solidFill>
              <a:sysClr val="windowText" lastClr="000000"/>
            </a:solidFill>
          </a:endParaRPr>
        </a:p>
      </xdr:txBody>
    </xdr:sp>
    <xdr:clientData/>
  </xdr:twoCellAnchor>
  <xdr:twoCellAnchor>
    <xdr:from>
      <xdr:col>4</xdr:col>
      <xdr:colOff>19161</xdr:colOff>
      <xdr:row>92</xdr:row>
      <xdr:rowOff>123826</xdr:rowOff>
    </xdr:from>
    <xdr:to>
      <xdr:col>4</xdr:col>
      <xdr:colOff>244947</xdr:colOff>
      <xdr:row>96</xdr:row>
      <xdr:rowOff>105163</xdr:rowOff>
    </xdr:to>
    <xdr:grpSp>
      <xdr:nvGrpSpPr>
        <xdr:cNvPr id="664" name="Grupo 663">
          <a:extLst>
            <a:ext uri="{FF2B5EF4-FFF2-40B4-BE49-F238E27FC236}">
              <a16:creationId xmlns:a16="http://schemas.microsoft.com/office/drawing/2014/main" id="{FC6F2A5A-85AA-A4EA-1E40-87FBFA9A5C60}"/>
            </a:ext>
          </a:extLst>
        </xdr:cNvPr>
        <xdr:cNvGrpSpPr/>
      </xdr:nvGrpSpPr>
      <xdr:grpSpPr>
        <a:xfrm>
          <a:off x="2705211" y="17678401"/>
          <a:ext cx="225786" cy="743337"/>
          <a:chOff x="2805150" y="16754952"/>
          <a:chExt cx="227111" cy="709560"/>
        </a:xfrm>
      </xdr:grpSpPr>
      <xdr:sp macro="" textlink="">
        <xdr:nvSpPr>
          <xdr:cNvPr id="487" name="4 Elipse">
            <a:extLst>
              <a:ext uri="{FF2B5EF4-FFF2-40B4-BE49-F238E27FC236}">
                <a16:creationId xmlns:a16="http://schemas.microsoft.com/office/drawing/2014/main" id="{28EE5CFE-D28D-43AD-8871-6AF8BDED566D}"/>
              </a:ext>
            </a:extLst>
          </xdr:cNvPr>
          <xdr:cNvSpPr/>
        </xdr:nvSpPr>
        <xdr:spPr>
          <a:xfrm>
            <a:off x="2805150" y="16754952"/>
            <a:ext cx="80526" cy="172827"/>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cxnSp macro="">
        <xdr:nvCxnSpPr>
          <xdr:cNvPr id="658" name="Conector: angular 657">
            <a:extLst>
              <a:ext uri="{FF2B5EF4-FFF2-40B4-BE49-F238E27FC236}">
                <a16:creationId xmlns:a16="http://schemas.microsoft.com/office/drawing/2014/main" id="{182FE563-6682-05A6-FDAC-72EF2AADB641}"/>
              </a:ext>
            </a:extLst>
          </xdr:cNvPr>
          <xdr:cNvCxnSpPr>
            <a:stCxn id="487" idx="2"/>
            <a:endCxn id="490" idx="0"/>
          </xdr:cNvCxnSpPr>
        </xdr:nvCxnSpPr>
        <xdr:spPr bwMode="auto">
          <a:xfrm rot="5400000">
            <a:off x="2574667" y="17196623"/>
            <a:ext cx="535779" cy="0"/>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662" name="4 Elipse">
            <a:extLst>
              <a:ext uri="{FF2B5EF4-FFF2-40B4-BE49-F238E27FC236}">
                <a16:creationId xmlns:a16="http://schemas.microsoft.com/office/drawing/2014/main" id="{5476C3A7-BA4F-1F8B-C072-3EC3749B214C}"/>
              </a:ext>
            </a:extLst>
          </xdr:cNvPr>
          <xdr:cNvSpPr/>
        </xdr:nvSpPr>
        <xdr:spPr>
          <a:xfrm>
            <a:off x="2959355" y="16756858"/>
            <a:ext cx="72906" cy="170922"/>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cxnSp macro="">
        <xdr:nvCxnSpPr>
          <xdr:cNvPr id="663" name="Conector: angular 662">
            <a:extLst>
              <a:ext uri="{FF2B5EF4-FFF2-40B4-BE49-F238E27FC236}">
                <a16:creationId xmlns:a16="http://schemas.microsoft.com/office/drawing/2014/main" id="{7D72D665-2D89-FC84-C48C-3213FE5FE722}"/>
              </a:ext>
            </a:extLst>
          </xdr:cNvPr>
          <xdr:cNvCxnSpPr>
            <a:stCxn id="662" idx="2"/>
          </xdr:cNvCxnSpPr>
        </xdr:nvCxnSpPr>
        <xdr:spPr bwMode="auto">
          <a:xfrm rot="5400000">
            <a:off x="2729825" y="17195671"/>
            <a:ext cx="533874" cy="0"/>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clientData/>
  </xdr:twoCellAnchor>
  <xdr:twoCellAnchor>
    <xdr:from>
      <xdr:col>5</xdr:col>
      <xdr:colOff>151986</xdr:colOff>
      <xdr:row>92</xdr:row>
      <xdr:rowOff>123199</xdr:rowOff>
    </xdr:from>
    <xdr:to>
      <xdr:col>5</xdr:col>
      <xdr:colOff>379097</xdr:colOff>
      <xdr:row>96</xdr:row>
      <xdr:rowOff>107054</xdr:rowOff>
    </xdr:to>
    <xdr:grpSp>
      <xdr:nvGrpSpPr>
        <xdr:cNvPr id="665" name="Grupo 664">
          <a:extLst>
            <a:ext uri="{FF2B5EF4-FFF2-40B4-BE49-F238E27FC236}">
              <a16:creationId xmlns:a16="http://schemas.microsoft.com/office/drawing/2014/main" id="{55F86D66-7D6E-9027-9380-AE9CF321FFF8}"/>
            </a:ext>
          </a:extLst>
        </xdr:cNvPr>
        <xdr:cNvGrpSpPr/>
      </xdr:nvGrpSpPr>
      <xdr:grpSpPr>
        <a:xfrm>
          <a:off x="3600036" y="17677774"/>
          <a:ext cx="227111" cy="745855"/>
          <a:chOff x="2805150" y="16754952"/>
          <a:chExt cx="227111" cy="709560"/>
        </a:xfrm>
      </xdr:grpSpPr>
      <xdr:sp macro="" textlink="">
        <xdr:nvSpPr>
          <xdr:cNvPr id="666" name="4 Elipse">
            <a:extLst>
              <a:ext uri="{FF2B5EF4-FFF2-40B4-BE49-F238E27FC236}">
                <a16:creationId xmlns:a16="http://schemas.microsoft.com/office/drawing/2014/main" id="{B1AB9D53-F125-1092-8054-C131A3C4CD26}"/>
              </a:ext>
            </a:extLst>
          </xdr:cNvPr>
          <xdr:cNvSpPr/>
        </xdr:nvSpPr>
        <xdr:spPr>
          <a:xfrm>
            <a:off x="2805150" y="16754952"/>
            <a:ext cx="80526" cy="172827"/>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cxnSp macro="">
        <xdr:nvCxnSpPr>
          <xdr:cNvPr id="667" name="Conector: angular 666">
            <a:extLst>
              <a:ext uri="{FF2B5EF4-FFF2-40B4-BE49-F238E27FC236}">
                <a16:creationId xmlns:a16="http://schemas.microsoft.com/office/drawing/2014/main" id="{E5898777-B2BD-6129-5061-3FCD99F9EB05}"/>
              </a:ext>
            </a:extLst>
          </xdr:cNvPr>
          <xdr:cNvCxnSpPr>
            <a:stCxn id="666" idx="2"/>
          </xdr:cNvCxnSpPr>
        </xdr:nvCxnSpPr>
        <xdr:spPr bwMode="auto">
          <a:xfrm rot="5400000">
            <a:off x="2574667" y="17196623"/>
            <a:ext cx="535779" cy="0"/>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668" name="4 Elipse">
            <a:extLst>
              <a:ext uri="{FF2B5EF4-FFF2-40B4-BE49-F238E27FC236}">
                <a16:creationId xmlns:a16="http://schemas.microsoft.com/office/drawing/2014/main" id="{E6DD2F54-B7D6-3773-1E80-27F4BAAB22C4}"/>
              </a:ext>
            </a:extLst>
          </xdr:cNvPr>
          <xdr:cNvSpPr/>
        </xdr:nvSpPr>
        <xdr:spPr>
          <a:xfrm>
            <a:off x="2959355" y="16756858"/>
            <a:ext cx="72906" cy="170922"/>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cxnSp macro="">
        <xdr:nvCxnSpPr>
          <xdr:cNvPr id="669" name="Conector: angular 668">
            <a:extLst>
              <a:ext uri="{FF2B5EF4-FFF2-40B4-BE49-F238E27FC236}">
                <a16:creationId xmlns:a16="http://schemas.microsoft.com/office/drawing/2014/main" id="{28C1D6F0-7848-4405-4323-B2B2CF9737FC}"/>
              </a:ext>
            </a:extLst>
          </xdr:cNvPr>
          <xdr:cNvCxnSpPr>
            <a:stCxn id="668" idx="2"/>
          </xdr:cNvCxnSpPr>
        </xdr:nvCxnSpPr>
        <xdr:spPr bwMode="auto">
          <a:xfrm rot="5400000">
            <a:off x="2729825" y="17195671"/>
            <a:ext cx="533874" cy="0"/>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clientData/>
  </xdr:twoCellAnchor>
  <xdr:twoCellAnchor>
    <xdr:from>
      <xdr:col>6</xdr:col>
      <xdr:colOff>167026</xdr:colOff>
      <xdr:row>92</xdr:row>
      <xdr:rowOff>125104</xdr:rowOff>
    </xdr:from>
    <xdr:to>
      <xdr:col>6</xdr:col>
      <xdr:colOff>394137</xdr:colOff>
      <xdr:row>96</xdr:row>
      <xdr:rowOff>105149</xdr:rowOff>
    </xdr:to>
    <xdr:grpSp>
      <xdr:nvGrpSpPr>
        <xdr:cNvPr id="670" name="Grupo 669">
          <a:extLst>
            <a:ext uri="{FF2B5EF4-FFF2-40B4-BE49-F238E27FC236}">
              <a16:creationId xmlns:a16="http://schemas.microsoft.com/office/drawing/2014/main" id="{4D598AED-F8FB-BB5E-DFB8-48EAFED08870}"/>
            </a:ext>
          </a:extLst>
        </xdr:cNvPr>
        <xdr:cNvGrpSpPr/>
      </xdr:nvGrpSpPr>
      <xdr:grpSpPr>
        <a:xfrm>
          <a:off x="4377076" y="17679679"/>
          <a:ext cx="227111" cy="742045"/>
          <a:chOff x="2805150" y="16754952"/>
          <a:chExt cx="227111" cy="709560"/>
        </a:xfrm>
      </xdr:grpSpPr>
      <xdr:sp macro="" textlink="">
        <xdr:nvSpPr>
          <xdr:cNvPr id="671" name="4 Elipse">
            <a:extLst>
              <a:ext uri="{FF2B5EF4-FFF2-40B4-BE49-F238E27FC236}">
                <a16:creationId xmlns:a16="http://schemas.microsoft.com/office/drawing/2014/main" id="{B8CF4229-C367-9994-314C-0F215C5FF894}"/>
              </a:ext>
            </a:extLst>
          </xdr:cNvPr>
          <xdr:cNvSpPr/>
        </xdr:nvSpPr>
        <xdr:spPr>
          <a:xfrm>
            <a:off x="2805150" y="16754952"/>
            <a:ext cx="80526" cy="172827"/>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cxnSp macro="">
        <xdr:nvCxnSpPr>
          <xdr:cNvPr id="672" name="Conector: angular 671">
            <a:extLst>
              <a:ext uri="{FF2B5EF4-FFF2-40B4-BE49-F238E27FC236}">
                <a16:creationId xmlns:a16="http://schemas.microsoft.com/office/drawing/2014/main" id="{5B97D9A0-1347-1D9D-A6C8-64AFAA61B094}"/>
              </a:ext>
            </a:extLst>
          </xdr:cNvPr>
          <xdr:cNvCxnSpPr>
            <a:stCxn id="671" idx="2"/>
          </xdr:cNvCxnSpPr>
        </xdr:nvCxnSpPr>
        <xdr:spPr bwMode="auto">
          <a:xfrm rot="5400000">
            <a:off x="2574667" y="17196623"/>
            <a:ext cx="535779" cy="0"/>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673" name="4 Elipse">
            <a:extLst>
              <a:ext uri="{FF2B5EF4-FFF2-40B4-BE49-F238E27FC236}">
                <a16:creationId xmlns:a16="http://schemas.microsoft.com/office/drawing/2014/main" id="{008D28B0-14A6-AE12-CE5A-BA5AFD22793F}"/>
              </a:ext>
            </a:extLst>
          </xdr:cNvPr>
          <xdr:cNvSpPr/>
        </xdr:nvSpPr>
        <xdr:spPr>
          <a:xfrm>
            <a:off x="2959355" y="16756858"/>
            <a:ext cx="72906" cy="170922"/>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cxnSp macro="">
        <xdr:nvCxnSpPr>
          <xdr:cNvPr id="674" name="Conector: angular 673">
            <a:extLst>
              <a:ext uri="{FF2B5EF4-FFF2-40B4-BE49-F238E27FC236}">
                <a16:creationId xmlns:a16="http://schemas.microsoft.com/office/drawing/2014/main" id="{4D976D79-C60A-ED24-EECE-F5AC4BB9A2F5}"/>
              </a:ext>
            </a:extLst>
          </xdr:cNvPr>
          <xdr:cNvCxnSpPr>
            <a:stCxn id="673" idx="2"/>
          </xdr:cNvCxnSpPr>
        </xdr:nvCxnSpPr>
        <xdr:spPr bwMode="auto">
          <a:xfrm rot="5400000">
            <a:off x="2729825" y="17195671"/>
            <a:ext cx="533874" cy="0"/>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clientData/>
  </xdr:twoCellAnchor>
  <xdr:twoCellAnchor>
    <xdr:from>
      <xdr:col>2</xdr:col>
      <xdr:colOff>544525</xdr:colOff>
      <xdr:row>93</xdr:row>
      <xdr:rowOff>171647</xdr:rowOff>
    </xdr:from>
    <xdr:to>
      <xdr:col>4</xdr:col>
      <xdr:colOff>83371</xdr:colOff>
      <xdr:row>96</xdr:row>
      <xdr:rowOff>82738</xdr:rowOff>
    </xdr:to>
    <xdr:sp macro="" textlink="">
      <xdr:nvSpPr>
        <xdr:cNvPr id="675" name="41 CuadroTexto">
          <a:extLst>
            <a:ext uri="{FF2B5EF4-FFF2-40B4-BE49-F238E27FC236}">
              <a16:creationId xmlns:a16="http://schemas.microsoft.com/office/drawing/2014/main" id="{19905850-E4C4-8316-84DA-0C288CACDDB3}"/>
            </a:ext>
          </a:extLst>
        </xdr:cNvPr>
        <xdr:cNvSpPr txBox="1"/>
      </xdr:nvSpPr>
      <xdr:spPr>
        <a:xfrm>
          <a:off x="1747683" y="16985779"/>
          <a:ext cx="1123004" cy="4525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700" b="1">
              <a:solidFill>
                <a:sysClr val="windowText" lastClr="000000"/>
              </a:solidFill>
            </a:rPr>
            <a:t>6xJUMPER</a:t>
          </a:r>
          <a:r>
            <a:rPr lang="es-CL" sz="700" b="1" baseline="0">
              <a:solidFill>
                <a:sysClr val="windowText" lastClr="000000"/>
              </a:solidFill>
            </a:rPr>
            <a:t> 1/2"</a:t>
          </a:r>
        </a:p>
        <a:p>
          <a:pPr algn="r"/>
          <a:r>
            <a:rPr lang="es-CL" sz="700" b="1" baseline="0">
              <a:solidFill>
                <a:sysClr val="windowText" lastClr="000000"/>
              </a:solidFill>
            </a:rPr>
            <a:t>L=2m </a:t>
          </a:r>
          <a:r>
            <a:rPr lang="es-CL" sz="700" b="1" i="0" baseline="0">
              <a:solidFill>
                <a:sysClr val="windowText" lastClr="000000"/>
              </a:solidFill>
              <a:effectLst/>
              <a:latin typeface="+mn-lt"/>
              <a:ea typeface="+mn-ea"/>
              <a:cs typeface="+mn-cs"/>
            </a:rPr>
            <a:t>EXISTENTES</a:t>
          </a:r>
          <a:endParaRPr lang="es-CL" sz="700" b="1">
            <a:solidFill>
              <a:sysClr val="windowText" lastClr="000000"/>
            </a:solidFill>
          </a:endParaRPr>
        </a:p>
      </xdr:txBody>
    </xdr:sp>
    <xdr:clientData/>
  </xdr:twoCellAnchor>
  <xdr:twoCellAnchor>
    <xdr:from>
      <xdr:col>1</xdr:col>
      <xdr:colOff>53572</xdr:colOff>
      <xdr:row>62</xdr:row>
      <xdr:rowOff>20375</xdr:rowOff>
    </xdr:from>
    <xdr:to>
      <xdr:col>5</xdr:col>
      <xdr:colOff>663610</xdr:colOff>
      <xdr:row>85</xdr:row>
      <xdr:rowOff>15391</xdr:rowOff>
    </xdr:to>
    <xdr:grpSp>
      <xdr:nvGrpSpPr>
        <xdr:cNvPr id="780" name="Grupo 779">
          <a:extLst>
            <a:ext uri="{FF2B5EF4-FFF2-40B4-BE49-F238E27FC236}">
              <a16:creationId xmlns:a16="http://schemas.microsoft.com/office/drawing/2014/main" id="{DB924F4B-E92F-6852-4845-00BDC1549940}"/>
            </a:ext>
          </a:extLst>
        </xdr:cNvPr>
        <xdr:cNvGrpSpPr/>
      </xdr:nvGrpSpPr>
      <xdr:grpSpPr>
        <a:xfrm>
          <a:off x="453622" y="11859950"/>
          <a:ext cx="3658038" cy="4376516"/>
          <a:chOff x="466963" y="11265590"/>
          <a:chExt cx="3778044" cy="4165061"/>
        </a:xfrm>
      </xdr:grpSpPr>
      <xdr:sp macro="" textlink="">
        <xdr:nvSpPr>
          <xdr:cNvPr id="260" name="Rectángulo 259">
            <a:extLst>
              <a:ext uri="{FF2B5EF4-FFF2-40B4-BE49-F238E27FC236}">
                <a16:creationId xmlns:a16="http://schemas.microsoft.com/office/drawing/2014/main" id="{B0C5973D-D738-47A7-BF9E-E879B92E10C4}"/>
              </a:ext>
            </a:extLst>
          </xdr:cNvPr>
          <xdr:cNvSpPr/>
        </xdr:nvSpPr>
        <xdr:spPr bwMode="auto">
          <a:xfrm>
            <a:off x="2044665" y="11265590"/>
            <a:ext cx="1520236" cy="153695"/>
          </a:xfrm>
          <a:prstGeom prst="rect">
            <a:avLst/>
          </a:prstGeom>
          <a:noFill/>
          <a:ln w="3175" cap="flat" cmpd="sng" algn="ctr">
            <a:solidFill>
              <a:srgbClr val="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1050" b="0" i="0" u="none" strike="noStrike" kern="0" cap="none" spc="0" normalizeH="0" baseline="0" noProof="0">
                <a:ln>
                  <a:noFill/>
                </a:ln>
                <a:solidFill>
                  <a:sysClr val="windowText" lastClr="000000"/>
                </a:solidFill>
                <a:effectLst/>
                <a:uLnTx/>
                <a:uFillTx/>
              </a:rPr>
              <a:t>SECTOR A</a:t>
            </a:r>
          </a:p>
        </xdr:txBody>
      </xdr:sp>
      <xdr:grpSp>
        <xdr:nvGrpSpPr>
          <xdr:cNvPr id="485" name="Grupo 484">
            <a:extLst>
              <a:ext uri="{FF2B5EF4-FFF2-40B4-BE49-F238E27FC236}">
                <a16:creationId xmlns:a16="http://schemas.microsoft.com/office/drawing/2014/main" id="{4981E8F6-2DD5-111F-B80C-B5E12013F44E}"/>
              </a:ext>
            </a:extLst>
          </xdr:cNvPr>
          <xdr:cNvGrpSpPr/>
        </xdr:nvGrpSpPr>
        <xdr:grpSpPr>
          <a:xfrm>
            <a:off x="925919" y="12470237"/>
            <a:ext cx="3319088" cy="2960414"/>
            <a:chOff x="933138" y="12432355"/>
            <a:chExt cx="3312322" cy="2949136"/>
          </a:xfrm>
        </xdr:grpSpPr>
        <xdr:grpSp>
          <xdr:nvGrpSpPr>
            <xdr:cNvPr id="472" name="Grupo 471">
              <a:extLst>
                <a:ext uri="{FF2B5EF4-FFF2-40B4-BE49-F238E27FC236}">
                  <a16:creationId xmlns:a16="http://schemas.microsoft.com/office/drawing/2014/main" id="{83E3EC41-4F03-A3C0-9AA6-89B710170962}"/>
                </a:ext>
              </a:extLst>
            </xdr:cNvPr>
            <xdr:cNvGrpSpPr/>
          </xdr:nvGrpSpPr>
          <xdr:grpSpPr>
            <a:xfrm>
              <a:off x="933138" y="12432355"/>
              <a:ext cx="3312322" cy="2770569"/>
              <a:chOff x="921798" y="12552442"/>
              <a:chExt cx="3301380" cy="2794074"/>
            </a:xfrm>
          </xdr:grpSpPr>
          <xdr:sp macro="" textlink="">
            <xdr:nvSpPr>
              <xdr:cNvPr id="410" name="41 CuadroTexto">
                <a:extLst>
                  <a:ext uri="{FF2B5EF4-FFF2-40B4-BE49-F238E27FC236}">
                    <a16:creationId xmlns:a16="http://schemas.microsoft.com/office/drawing/2014/main" id="{A445ABD6-02C4-FC2D-0A1B-19A29EF22A4A}"/>
                  </a:ext>
                </a:extLst>
              </xdr:cNvPr>
              <xdr:cNvSpPr txBox="1"/>
            </xdr:nvSpPr>
            <xdr:spPr>
              <a:xfrm>
                <a:off x="921798" y="12684074"/>
                <a:ext cx="1117298" cy="4371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700" b="1">
                    <a:solidFill>
                      <a:sysClr val="windowText" lastClr="000000"/>
                    </a:solidFill>
                  </a:rPr>
                  <a:t>4xJUMPER</a:t>
                </a:r>
                <a:r>
                  <a:rPr lang="es-CL" sz="700" b="1" baseline="0">
                    <a:solidFill>
                      <a:sysClr val="windowText" lastClr="000000"/>
                    </a:solidFill>
                  </a:rPr>
                  <a:t> 1/2"</a:t>
                </a:r>
              </a:p>
              <a:p>
                <a:pPr algn="r"/>
                <a:r>
                  <a:rPr lang="es-CL" sz="700" b="1" baseline="0">
                    <a:solidFill>
                      <a:sysClr val="windowText" lastClr="000000"/>
                    </a:solidFill>
                  </a:rPr>
                  <a:t>L=5m </a:t>
                </a:r>
                <a:r>
                  <a:rPr lang="es-CL" sz="700" b="1" i="0" baseline="0">
                    <a:solidFill>
                      <a:sysClr val="windowText" lastClr="000000"/>
                    </a:solidFill>
                    <a:effectLst/>
                    <a:latin typeface="+mn-lt"/>
                    <a:ea typeface="+mn-ea"/>
                    <a:cs typeface="+mn-cs"/>
                  </a:rPr>
                  <a:t>EXISTENTE</a:t>
                </a:r>
                <a:endParaRPr lang="es-CL" sz="700" b="1">
                  <a:solidFill>
                    <a:sysClr val="windowText" lastClr="000000"/>
                  </a:solidFill>
                </a:endParaRPr>
              </a:p>
            </xdr:txBody>
          </xdr:sp>
          <xdr:sp macro="" textlink="">
            <xdr:nvSpPr>
              <xdr:cNvPr id="453" name="41 CuadroTexto">
                <a:extLst>
                  <a:ext uri="{FF2B5EF4-FFF2-40B4-BE49-F238E27FC236}">
                    <a16:creationId xmlns:a16="http://schemas.microsoft.com/office/drawing/2014/main" id="{8EEC1129-ABE9-E269-156F-E6EEE1865D7E}"/>
                  </a:ext>
                </a:extLst>
              </xdr:cNvPr>
              <xdr:cNvSpPr txBox="1"/>
            </xdr:nvSpPr>
            <xdr:spPr>
              <a:xfrm rot="16200000">
                <a:off x="1943412" y="14315813"/>
                <a:ext cx="1105979" cy="4505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700" b="1">
                    <a:solidFill>
                      <a:sysClr val="windowText" lastClr="000000"/>
                    </a:solidFill>
                  </a:rPr>
                  <a:t>2xJUMPER</a:t>
                </a:r>
                <a:r>
                  <a:rPr lang="es-CL" sz="700" b="1" baseline="0">
                    <a:solidFill>
                      <a:sysClr val="windowText" lastClr="000000"/>
                    </a:solidFill>
                  </a:rPr>
                  <a:t> 1/2"</a:t>
                </a:r>
              </a:p>
              <a:p>
                <a:pPr algn="r"/>
                <a:r>
                  <a:rPr lang="es-CL" sz="700" b="1" baseline="0">
                    <a:solidFill>
                      <a:sysClr val="windowText" lastClr="000000"/>
                    </a:solidFill>
                  </a:rPr>
                  <a:t>L=5m </a:t>
                </a:r>
                <a:r>
                  <a:rPr lang="es-CL" sz="700" b="1" i="0" baseline="0">
                    <a:solidFill>
                      <a:sysClr val="windowText" lastClr="000000"/>
                    </a:solidFill>
                    <a:effectLst/>
                    <a:latin typeface="+mn-lt"/>
                    <a:ea typeface="+mn-ea"/>
                    <a:cs typeface="+mn-cs"/>
                  </a:rPr>
                  <a:t>EXISTENTES</a:t>
                </a:r>
                <a:endParaRPr lang="es-CL" sz="700" b="1">
                  <a:solidFill>
                    <a:sysClr val="windowText" lastClr="000000"/>
                  </a:solidFill>
                </a:endParaRPr>
              </a:p>
            </xdr:txBody>
          </xdr:sp>
          <xdr:sp macro="" textlink="">
            <xdr:nvSpPr>
              <xdr:cNvPr id="464" name="41 CuadroTexto">
                <a:extLst>
                  <a:ext uri="{FF2B5EF4-FFF2-40B4-BE49-F238E27FC236}">
                    <a16:creationId xmlns:a16="http://schemas.microsoft.com/office/drawing/2014/main" id="{0FD36815-1808-3BB9-C318-334789F684A1}"/>
                  </a:ext>
                </a:extLst>
              </xdr:cNvPr>
              <xdr:cNvSpPr txBox="1"/>
            </xdr:nvSpPr>
            <xdr:spPr>
              <a:xfrm rot="16200000">
                <a:off x="2953541" y="14391279"/>
                <a:ext cx="1346423" cy="303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s-CL" sz="700" b="0">
                    <a:solidFill>
                      <a:srgbClr val="008000"/>
                    </a:solidFill>
                  </a:rPr>
                  <a:t>1X F.O L=10m PROYECTADO</a:t>
                </a:r>
              </a:p>
            </xdr:txBody>
          </xdr:sp>
          <xdr:grpSp>
            <xdr:nvGrpSpPr>
              <xdr:cNvPr id="471" name="Grupo 470">
                <a:extLst>
                  <a:ext uri="{FF2B5EF4-FFF2-40B4-BE49-F238E27FC236}">
                    <a16:creationId xmlns:a16="http://schemas.microsoft.com/office/drawing/2014/main" id="{309A8E66-E020-63A3-E5B6-7C8E7D2F40DC}"/>
                  </a:ext>
                </a:extLst>
              </xdr:cNvPr>
              <xdr:cNvGrpSpPr/>
            </xdr:nvGrpSpPr>
            <xdr:grpSpPr>
              <a:xfrm>
                <a:off x="1110053" y="12552442"/>
                <a:ext cx="3113125" cy="2794074"/>
                <a:chOff x="1117673" y="12546693"/>
                <a:chExt cx="3110145" cy="2797284"/>
              </a:xfrm>
            </xdr:grpSpPr>
            <xdr:cxnSp macro="">
              <xdr:nvCxnSpPr>
                <xdr:cNvPr id="362" name="Conector: angular 361">
                  <a:extLst>
                    <a:ext uri="{FF2B5EF4-FFF2-40B4-BE49-F238E27FC236}">
                      <a16:creationId xmlns:a16="http://schemas.microsoft.com/office/drawing/2014/main" id="{FDBC66D8-0CF6-4123-BED4-F9E719E2F8BA}"/>
                    </a:ext>
                  </a:extLst>
                </xdr:cNvPr>
                <xdr:cNvCxnSpPr>
                  <a:stCxn id="446" idx="2"/>
                  <a:endCxn id="303" idx="0"/>
                </xdr:cNvCxnSpPr>
              </xdr:nvCxnSpPr>
              <xdr:spPr bwMode="auto">
                <a:xfrm rot="10800000" flipV="1">
                  <a:off x="1117673" y="13084423"/>
                  <a:ext cx="973728" cy="1134198"/>
                </a:xfrm>
                <a:prstGeom prst="bentConnector2">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66" name="Conector: angular 365">
                  <a:extLst>
                    <a:ext uri="{FF2B5EF4-FFF2-40B4-BE49-F238E27FC236}">
                      <a16:creationId xmlns:a16="http://schemas.microsoft.com/office/drawing/2014/main" id="{CA369631-939A-F0A0-4DF8-F295CA65FC2C}"/>
                    </a:ext>
                  </a:extLst>
                </xdr:cNvPr>
                <xdr:cNvCxnSpPr>
                  <a:stCxn id="447" idx="4"/>
                  <a:endCxn id="307" idx="0"/>
                </xdr:cNvCxnSpPr>
              </xdr:nvCxnSpPr>
              <xdr:spPr bwMode="auto">
                <a:xfrm rot="5400000">
                  <a:off x="1354535" y="13160842"/>
                  <a:ext cx="1032296" cy="1083857"/>
                </a:xfrm>
                <a:prstGeom prst="bentConnector3">
                  <a:avLst>
                    <a:gd name="adj1" fmla="val 22052"/>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70" name="Conector: angular 369">
                  <a:extLst>
                    <a:ext uri="{FF2B5EF4-FFF2-40B4-BE49-F238E27FC236}">
                      <a16:creationId xmlns:a16="http://schemas.microsoft.com/office/drawing/2014/main" id="{664283D5-185B-5818-C933-5D755E1678ED}"/>
                    </a:ext>
                  </a:extLst>
                </xdr:cNvPr>
                <xdr:cNvCxnSpPr>
                  <a:stCxn id="450" idx="4"/>
                  <a:endCxn id="308" idx="0"/>
                </xdr:cNvCxnSpPr>
              </xdr:nvCxnSpPr>
              <xdr:spPr bwMode="auto">
                <a:xfrm rot="5400000">
                  <a:off x="1831884" y="12906855"/>
                  <a:ext cx="1019435" cy="1605321"/>
                </a:xfrm>
                <a:prstGeom prst="bentConnector3">
                  <a:avLst>
                    <a:gd name="adj1" fmla="val 36098"/>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74" name="Conector: angular 373">
                  <a:extLst>
                    <a:ext uri="{FF2B5EF4-FFF2-40B4-BE49-F238E27FC236}">
                      <a16:creationId xmlns:a16="http://schemas.microsoft.com/office/drawing/2014/main" id="{B4527AE4-0903-4EB8-81E0-6A46AD71B73D}"/>
                    </a:ext>
                  </a:extLst>
                </xdr:cNvPr>
                <xdr:cNvCxnSpPr>
                  <a:stCxn id="451" idx="4"/>
                  <a:endCxn id="302" idx="0"/>
                </xdr:cNvCxnSpPr>
              </xdr:nvCxnSpPr>
              <xdr:spPr bwMode="auto">
                <a:xfrm rot="5400000">
                  <a:off x="2057527" y="12890782"/>
                  <a:ext cx="1020829" cy="1637747"/>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94" name="Conector: angular 393">
                  <a:extLst>
                    <a:ext uri="{FF2B5EF4-FFF2-40B4-BE49-F238E27FC236}">
                      <a16:creationId xmlns:a16="http://schemas.microsoft.com/office/drawing/2014/main" id="{794AB0CB-4A19-EACA-2B7E-F8A4F304203C}"/>
                    </a:ext>
                  </a:extLst>
                </xdr:cNvPr>
                <xdr:cNvCxnSpPr>
                  <a:stCxn id="448" idx="4"/>
                  <a:endCxn id="483" idx="0"/>
                </xdr:cNvCxnSpPr>
              </xdr:nvCxnSpPr>
              <xdr:spPr bwMode="auto">
                <a:xfrm rot="16200000" flipH="1">
                  <a:off x="1581470" y="14261627"/>
                  <a:ext cx="2164002" cy="689"/>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98" name="Conector: angular 397">
                  <a:extLst>
                    <a:ext uri="{FF2B5EF4-FFF2-40B4-BE49-F238E27FC236}">
                      <a16:creationId xmlns:a16="http://schemas.microsoft.com/office/drawing/2014/main" id="{7994477E-1C30-CDE3-C1EC-B28150C5B202}"/>
                    </a:ext>
                  </a:extLst>
                </xdr:cNvPr>
                <xdr:cNvCxnSpPr>
                  <a:stCxn id="449" idx="4"/>
                  <a:endCxn id="484" idx="0"/>
                </xdr:cNvCxnSpPr>
              </xdr:nvCxnSpPr>
              <xdr:spPr bwMode="auto">
                <a:xfrm rot="5400000">
                  <a:off x="1818330" y="14257026"/>
                  <a:ext cx="2157068" cy="16834"/>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59" name="Conector: angular 458">
                  <a:extLst>
                    <a:ext uri="{FF2B5EF4-FFF2-40B4-BE49-F238E27FC236}">
                      <a16:creationId xmlns:a16="http://schemas.microsoft.com/office/drawing/2014/main" id="{D273261E-FD9F-DBCD-D584-3A149327C795}"/>
                    </a:ext>
                  </a:extLst>
                </xdr:cNvPr>
                <xdr:cNvCxnSpPr>
                  <a:cxnSpLocks/>
                  <a:stCxn id="310" idx="4"/>
                  <a:endCxn id="444" idx="6"/>
                </xdr:cNvCxnSpPr>
              </xdr:nvCxnSpPr>
              <xdr:spPr bwMode="auto">
                <a:xfrm rot="5400000" flipH="1" flipV="1">
                  <a:off x="1356840" y="12821045"/>
                  <a:ext cx="2301175" cy="1962768"/>
                </a:xfrm>
                <a:prstGeom prst="bentConnector4">
                  <a:avLst>
                    <a:gd name="adj1" fmla="val -10043"/>
                    <a:gd name="adj2" fmla="val 111597"/>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468" name="Rectángulo 467">
                  <a:extLst>
                    <a:ext uri="{FF2B5EF4-FFF2-40B4-BE49-F238E27FC236}">
                      <a16:creationId xmlns:a16="http://schemas.microsoft.com/office/drawing/2014/main" id="{C5EC1FE1-D9C0-40DA-A20F-0D910BB2F6A7}"/>
                    </a:ext>
                  </a:extLst>
                </xdr:cNvPr>
                <xdr:cNvSpPr/>
              </xdr:nvSpPr>
              <xdr:spPr bwMode="auto">
                <a:xfrm flipV="1">
                  <a:off x="3673463" y="15222013"/>
                  <a:ext cx="554355" cy="40004"/>
                </a:xfrm>
                <a:prstGeom prst="rect">
                  <a:avLst/>
                </a:prstGeom>
                <a:noFill/>
                <a:ln w="3175" cap="flat" cmpd="sng" algn="ctr">
                  <a:no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0" lang="es-CL" sz="700" b="0" i="0" u="none" strike="noStrike" kern="0" cap="none" spc="0" normalizeH="0" baseline="0" noProof="0">
                    <a:ln>
                      <a:noFill/>
                    </a:ln>
                    <a:solidFill>
                      <a:sysClr val="windowText" lastClr="000000"/>
                    </a:solidFill>
                    <a:effectLst/>
                    <a:uLnTx/>
                    <a:uFillTx/>
                  </a:endParaRPr>
                </a:p>
              </xdr:txBody>
            </xdr:sp>
            <xdr:cxnSp macro="">
              <xdr:nvCxnSpPr>
                <xdr:cNvPr id="465" name="Conector: angular 464">
                  <a:extLst>
                    <a:ext uri="{FF2B5EF4-FFF2-40B4-BE49-F238E27FC236}">
                      <a16:creationId xmlns:a16="http://schemas.microsoft.com/office/drawing/2014/main" id="{0E966E74-955C-E36A-2A8E-ADCE29363F50}"/>
                    </a:ext>
                  </a:extLst>
                </xdr:cNvPr>
                <xdr:cNvCxnSpPr>
                  <a:cxnSpLocks/>
                  <a:stCxn id="442" idx="0"/>
                  <a:endCxn id="468" idx="2"/>
                </xdr:cNvCxnSpPr>
              </xdr:nvCxnSpPr>
              <xdr:spPr bwMode="auto">
                <a:xfrm rot="16200000" flipH="1">
                  <a:off x="2182067" y="13453438"/>
                  <a:ext cx="2675319" cy="861829"/>
                </a:xfrm>
                <a:prstGeom prst="bentConnector3">
                  <a:avLst>
                    <a:gd name="adj1" fmla="val -4808"/>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grpSp>
        <xdr:sp macro="" textlink="">
          <xdr:nvSpPr>
            <xdr:cNvPr id="483" name="4 Elipse">
              <a:extLst>
                <a:ext uri="{FF2B5EF4-FFF2-40B4-BE49-F238E27FC236}">
                  <a16:creationId xmlns:a16="http://schemas.microsoft.com/office/drawing/2014/main" id="{03F6EEEA-5A08-455C-A0F4-9704E8EFB1D1}"/>
                </a:ext>
              </a:extLst>
            </xdr:cNvPr>
            <xdr:cNvSpPr/>
          </xdr:nvSpPr>
          <xdr:spPr>
            <a:xfrm>
              <a:off x="2636219" y="15202922"/>
              <a:ext cx="77102" cy="178568"/>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sp macro="" textlink="">
          <xdr:nvSpPr>
            <xdr:cNvPr id="484" name="4 Elipse">
              <a:extLst>
                <a:ext uri="{FF2B5EF4-FFF2-40B4-BE49-F238E27FC236}">
                  <a16:creationId xmlns:a16="http://schemas.microsoft.com/office/drawing/2014/main" id="{1DB9D9A1-599F-6108-CBD0-33D3D994F506}"/>
                </a:ext>
              </a:extLst>
            </xdr:cNvPr>
            <xdr:cNvSpPr/>
          </xdr:nvSpPr>
          <xdr:spPr>
            <a:xfrm>
              <a:off x="2861811" y="15202923"/>
              <a:ext cx="77102" cy="178568"/>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grpSp>
      <xdr:grpSp>
        <xdr:nvGrpSpPr>
          <xdr:cNvPr id="777" name="Grupo 776">
            <a:extLst>
              <a:ext uri="{FF2B5EF4-FFF2-40B4-BE49-F238E27FC236}">
                <a16:creationId xmlns:a16="http://schemas.microsoft.com/office/drawing/2014/main" id="{43D1B66F-CC08-3851-2547-91C24264A93D}"/>
              </a:ext>
            </a:extLst>
          </xdr:cNvPr>
          <xdr:cNvGrpSpPr/>
        </xdr:nvGrpSpPr>
        <xdr:grpSpPr>
          <a:xfrm>
            <a:off x="466963" y="14115914"/>
            <a:ext cx="1902430" cy="1312405"/>
            <a:chOff x="466963" y="14115914"/>
            <a:chExt cx="1902430" cy="1312405"/>
          </a:xfrm>
        </xdr:grpSpPr>
        <xdr:grpSp>
          <xdr:nvGrpSpPr>
            <xdr:cNvPr id="295" name="Grupo 294">
              <a:extLst>
                <a:ext uri="{FF2B5EF4-FFF2-40B4-BE49-F238E27FC236}">
                  <a16:creationId xmlns:a16="http://schemas.microsoft.com/office/drawing/2014/main" id="{854115EC-1634-4FC5-B64F-29A9C3063E72}"/>
                </a:ext>
              </a:extLst>
            </xdr:cNvPr>
            <xdr:cNvGrpSpPr/>
          </xdr:nvGrpSpPr>
          <xdr:grpSpPr>
            <a:xfrm>
              <a:off x="463153" y="14115914"/>
              <a:ext cx="1404404" cy="1168804"/>
              <a:chOff x="408169" y="11760238"/>
              <a:chExt cx="1369397" cy="1194926"/>
            </a:xfrm>
          </xdr:grpSpPr>
          <xdr:grpSp>
            <xdr:nvGrpSpPr>
              <xdr:cNvPr id="296" name="Grupo 295">
                <a:extLst>
                  <a:ext uri="{FF2B5EF4-FFF2-40B4-BE49-F238E27FC236}">
                    <a16:creationId xmlns:a16="http://schemas.microsoft.com/office/drawing/2014/main" id="{F1BBC130-B579-DBD2-4663-6DC38C3B63FE}"/>
                  </a:ext>
                </a:extLst>
              </xdr:cNvPr>
              <xdr:cNvGrpSpPr/>
            </xdr:nvGrpSpPr>
            <xdr:grpSpPr>
              <a:xfrm>
                <a:off x="929574" y="11760238"/>
                <a:ext cx="847992" cy="786781"/>
                <a:chOff x="1739660" y="9951132"/>
                <a:chExt cx="853265" cy="769252"/>
              </a:xfrm>
            </xdr:grpSpPr>
            <xdr:grpSp>
              <xdr:nvGrpSpPr>
                <xdr:cNvPr id="301" name="Grupo 300">
                  <a:extLst>
                    <a:ext uri="{FF2B5EF4-FFF2-40B4-BE49-F238E27FC236}">
                      <a16:creationId xmlns:a16="http://schemas.microsoft.com/office/drawing/2014/main" id="{B8397D16-56A1-B5DE-114A-CB869DAAA8E9}"/>
                    </a:ext>
                  </a:extLst>
                </xdr:cNvPr>
                <xdr:cNvGrpSpPr/>
              </xdr:nvGrpSpPr>
              <xdr:grpSpPr>
                <a:xfrm>
                  <a:off x="1739660" y="9951132"/>
                  <a:ext cx="853265" cy="769252"/>
                  <a:chOff x="1792816" y="14189660"/>
                  <a:chExt cx="884132" cy="862704"/>
                </a:xfrm>
              </xdr:grpSpPr>
              <xdr:grpSp>
                <xdr:nvGrpSpPr>
                  <xdr:cNvPr id="304" name="130 Grupo">
                    <a:extLst>
                      <a:ext uri="{FF2B5EF4-FFF2-40B4-BE49-F238E27FC236}">
                        <a16:creationId xmlns:a16="http://schemas.microsoft.com/office/drawing/2014/main" id="{41F17248-D7D5-65A2-0951-B12C31BCF89B}"/>
                      </a:ext>
                    </a:extLst>
                  </xdr:cNvPr>
                  <xdr:cNvGrpSpPr/>
                </xdr:nvGrpSpPr>
                <xdr:grpSpPr>
                  <a:xfrm>
                    <a:off x="1792816" y="14189660"/>
                    <a:ext cx="884132" cy="862704"/>
                    <a:chOff x="586154" y="2322635"/>
                    <a:chExt cx="681404" cy="674077"/>
                  </a:xfrm>
                  <a:solidFill>
                    <a:schemeClr val="bg1">
                      <a:lumMod val="85000"/>
                    </a:schemeClr>
                  </a:solidFill>
                </xdr:grpSpPr>
                <xdr:sp macro="" textlink="">
                  <xdr:nvSpPr>
                    <xdr:cNvPr id="306" name="133 Rectángulo">
                      <a:extLst>
                        <a:ext uri="{FF2B5EF4-FFF2-40B4-BE49-F238E27FC236}">
                          <a16:creationId xmlns:a16="http://schemas.microsoft.com/office/drawing/2014/main" id="{AA05639A-F5F1-4CA8-89CE-A5E80A728118}"/>
                        </a:ext>
                      </a:extLst>
                    </xdr:cNvPr>
                    <xdr:cNvSpPr/>
                  </xdr:nvSpPr>
                  <xdr:spPr>
                    <a:xfrm>
                      <a:off x="586154" y="2322635"/>
                      <a:ext cx="681404" cy="674077"/>
                    </a:xfrm>
                    <a:prstGeom prst="rect">
                      <a:avLst/>
                    </a:prstGeom>
                    <a:grpFill/>
                    <a:ln w="95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1" i="0" u="none" strike="noStrike" kern="0" cap="none" spc="0" normalizeH="0" baseline="0" noProof="0">
                          <a:ln>
                            <a:noFill/>
                          </a:ln>
                          <a:solidFill>
                            <a:prstClr val="black"/>
                          </a:solidFill>
                          <a:effectLst/>
                          <a:uLnTx/>
                          <a:uFillTx/>
                          <a:latin typeface="+mn-lt"/>
                          <a:ea typeface="+mn-ea"/>
                          <a:cs typeface="+mn-cs"/>
                        </a:rPr>
                        <a:t>RRU 4415 B2 MMR </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a:ln>
                            <a:noFill/>
                          </a:ln>
                          <a:solidFill>
                            <a:srgbClr val="FF0000"/>
                          </a:solidFill>
                          <a:effectLst/>
                          <a:uLnTx/>
                          <a:uFillTx/>
                          <a:latin typeface="+mn-lt"/>
                          <a:ea typeface="+mn-ea"/>
                          <a:cs typeface="+mn-cs"/>
                        </a:rPr>
                        <a:t>LTE/3G1900MHz</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0000"/>
                          </a:solidFill>
                          <a:effectLst/>
                          <a:uLnTx/>
                          <a:uFillTx/>
                          <a:latin typeface="+mn-lt"/>
                          <a:ea typeface="+mn-ea"/>
                          <a:cs typeface="+mn-cs"/>
                        </a:rPr>
                        <a:t>RECONFIGURADA</a:t>
                      </a:r>
                    </a:p>
                  </xdr:txBody>
                </xdr:sp>
                <xdr:sp macro="" textlink="">
                  <xdr:nvSpPr>
                    <xdr:cNvPr id="307" name="134 Elipse">
                      <a:extLst>
                        <a:ext uri="{FF2B5EF4-FFF2-40B4-BE49-F238E27FC236}">
                          <a16:creationId xmlns:a16="http://schemas.microsoft.com/office/drawing/2014/main" id="{E2821EA6-1205-5626-FD63-3736FA912B85}"/>
                        </a:ext>
                      </a:extLst>
                    </xdr:cNvPr>
                    <xdr:cNvSpPr/>
                  </xdr:nvSpPr>
                  <xdr:spPr>
                    <a:xfrm>
                      <a:off x="791310" y="2329962"/>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308" name="135 Elipse">
                      <a:extLst>
                        <a:ext uri="{FF2B5EF4-FFF2-40B4-BE49-F238E27FC236}">
                          <a16:creationId xmlns:a16="http://schemas.microsoft.com/office/drawing/2014/main" id="{14EDC548-6D24-6E0B-36A0-F3FED42ADFC5}"/>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309" name="136 Elipse">
                      <a:extLst>
                        <a:ext uri="{FF2B5EF4-FFF2-40B4-BE49-F238E27FC236}">
                          <a16:creationId xmlns:a16="http://schemas.microsoft.com/office/drawing/2014/main" id="{AA6A98FD-9420-5FEC-F832-267CD8F2C8DE}"/>
                        </a:ext>
                      </a:extLst>
                    </xdr:cNvPr>
                    <xdr:cNvSpPr/>
                  </xdr:nvSpPr>
                  <xdr:spPr>
                    <a:xfrm>
                      <a:off x="798636" y="2857502"/>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1</a:t>
                      </a:r>
                      <a:endParaRPr lang="es-CL" sz="1100">
                        <a:solidFill>
                          <a:sysClr val="windowText" lastClr="000000"/>
                        </a:solidFill>
                      </a:endParaRPr>
                    </a:p>
                  </xdr:txBody>
                </xdr:sp>
                <xdr:sp macro="" textlink="">
                  <xdr:nvSpPr>
                    <xdr:cNvPr id="310" name="137 Elipse">
                      <a:extLst>
                        <a:ext uri="{FF2B5EF4-FFF2-40B4-BE49-F238E27FC236}">
                          <a16:creationId xmlns:a16="http://schemas.microsoft.com/office/drawing/2014/main" id="{E420BCE2-6727-0CE6-49E3-9E492D28FA8D}"/>
                        </a:ext>
                      </a:extLst>
                    </xdr:cNvPr>
                    <xdr:cNvSpPr/>
                  </xdr:nvSpPr>
                  <xdr:spPr>
                    <a:xfrm>
                      <a:off x="951036" y="2863363"/>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2</a:t>
                      </a:r>
                      <a:endParaRPr lang="es-CL" sz="1050">
                        <a:solidFill>
                          <a:sysClr val="windowText" lastClr="000000"/>
                        </a:solidFill>
                      </a:endParaRPr>
                    </a:p>
                  </xdr:txBody>
                </xdr:sp>
              </xdr:grpSp>
              <xdr:sp macro="" textlink="">
                <xdr:nvSpPr>
                  <xdr:cNvPr id="305" name="1530 Rectángulo">
                    <a:extLst>
                      <a:ext uri="{FF2B5EF4-FFF2-40B4-BE49-F238E27FC236}">
                        <a16:creationId xmlns:a16="http://schemas.microsoft.com/office/drawing/2014/main" id="{5A642BDD-2500-3DD0-36DC-7C1F40B78A1A}"/>
                      </a:ext>
                    </a:extLst>
                  </xdr:cNvPr>
                  <xdr:cNvSpPr/>
                </xdr:nvSpPr>
                <xdr:spPr bwMode="auto">
                  <a:xfrm>
                    <a:off x="1849966" y="14894510"/>
                    <a:ext cx="82053" cy="112358"/>
                  </a:xfrm>
                  <a:prstGeom prst="rect">
                    <a:avLst/>
                  </a:prstGeom>
                  <a:solidFill>
                    <a:schemeClr val="bg1">
                      <a:lumMod val="85000"/>
                    </a:schemeClr>
                  </a:solidFill>
                  <a:ln w="9525"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grpSp>
            <xdr:sp macro="" textlink="">
              <xdr:nvSpPr>
                <xdr:cNvPr id="302" name="134 Elipse">
                  <a:extLst>
                    <a:ext uri="{FF2B5EF4-FFF2-40B4-BE49-F238E27FC236}">
                      <a16:creationId xmlns:a16="http://schemas.microsoft.com/office/drawing/2014/main" id="{2F871CCE-FA06-5D4B-38B9-008E266744CE}"/>
                    </a:ext>
                  </a:extLst>
                </xdr:cNvPr>
                <xdr:cNvSpPr/>
              </xdr:nvSpPr>
              <xdr:spPr>
                <a:xfrm>
                  <a:off x="2412520" y="9960634"/>
                  <a:ext cx="135239" cy="12287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303" name="134 Elipse">
                  <a:extLst>
                    <a:ext uri="{FF2B5EF4-FFF2-40B4-BE49-F238E27FC236}">
                      <a16:creationId xmlns:a16="http://schemas.microsoft.com/office/drawing/2014/main" id="{47FA71FB-12D4-5901-C262-EB5045B9680F}"/>
                    </a:ext>
                  </a:extLst>
                </xdr:cNvPr>
                <xdr:cNvSpPr/>
              </xdr:nvSpPr>
              <xdr:spPr>
                <a:xfrm>
                  <a:off x="1791419" y="9960633"/>
                  <a:ext cx="135239" cy="12287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cxnSp macro="">
            <xdr:nvCxnSpPr>
              <xdr:cNvPr id="299" name="Conector recto de flecha 298">
                <a:extLst>
                  <a:ext uri="{FF2B5EF4-FFF2-40B4-BE49-F238E27FC236}">
                    <a16:creationId xmlns:a16="http://schemas.microsoft.com/office/drawing/2014/main" id="{90DCF7A5-8BFA-889B-36A2-444E93F00D9C}"/>
                  </a:ext>
                </a:extLst>
              </xdr:cNvPr>
              <xdr:cNvCxnSpPr>
                <a:stCxn id="300" idx="3"/>
                <a:endCxn id="309" idx="3"/>
              </xdr:cNvCxnSpPr>
            </xdr:nvCxnSpPr>
            <xdr:spPr bwMode="auto">
              <a:xfrm flipV="1">
                <a:off x="1025939" y="12491806"/>
                <a:ext cx="187453" cy="333343"/>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300" name="Rectángulo 299">
                <a:extLst>
                  <a:ext uri="{FF2B5EF4-FFF2-40B4-BE49-F238E27FC236}">
                    <a16:creationId xmlns:a16="http://schemas.microsoft.com/office/drawing/2014/main" id="{FC71DE6C-78CB-4E22-8F37-6D56E7FE02E7}"/>
                  </a:ext>
                </a:extLst>
              </xdr:cNvPr>
              <xdr:cNvSpPr/>
            </xdr:nvSpPr>
            <xdr:spPr bwMode="auto">
              <a:xfrm>
                <a:off x="408169" y="12695133"/>
                <a:ext cx="617770" cy="260031"/>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EXISTENTE</a:t>
                </a:r>
              </a:p>
            </xdr:txBody>
          </xdr:sp>
        </xdr:grpSp>
        <xdr:cxnSp macro="">
          <xdr:nvCxnSpPr>
            <xdr:cNvPr id="682" name="Conector recto de flecha 681">
              <a:extLst>
                <a:ext uri="{FF2B5EF4-FFF2-40B4-BE49-F238E27FC236}">
                  <a16:creationId xmlns:a16="http://schemas.microsoft.com/office/drawing/2014/main" id="{4DD6E79D-094A-3BDE-18B4-1B2E14B29190}"/>
                </a:ext>
              </a:extLst>
            </xdr:cNvPr>
            <xdr:cNvCxnSpPr>
              <a:stCxn id="683" idx="1"/>
              <a:endCxn id="310" idx="5"/>
            </xdr:cNvCxnSpPr>
          </xdr:nvCxnSpPr>
          <xdr:spPr bwMode="auto">
            <a:xfrm flipH="1" flipV="1">
              <a:off x="1577703" y="14841496"/>
              <a:ext cx="153349" cy="456178"/>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683" name="Rectángulo 682">
              <a:extLst>
                <a:ext uri="{FF2B5EF4-FFF2-40B4-BE49-F238E27FC236}">
                  <a16:creationId xmlns:a16="http://schemas.microsoft.com/office/drawing/2014/main" id="{9E944EF2-A33F-F0B1-61FB-7601BF8CCC4D}"/>
                </a:ext>
              </a:extLst>
            </xdr:cNvPr>
            <xdr:cNvSpPr/>
          </xdr:nvSpPr>
          <xdr:spPr bwMode="auto">
            <a:xfrm>
              <a:off x="1731052" y="15170839"/>
              <a:ext cx="638341" cy="257480"/>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grpSp>
      <xdr:grpSp>
        <xdr:nvGrpSpPr>
          <xdr:cNvPr id="779" name="Grupo 778">
            <a:extLst>
              <a:ext uri="{FF2B5EF4-FFF2-40B4-BE49-F238E27FC236}">
                <a16:creationId xmlns:a16="http://schemas.microsoft.com/office/drawing/2014/main" id="{7B6614FC-7DC0-A4AA-1F2C-737B136672E4}"/>
              </a:ext>
            </a:extLst>
          </xdr:cNvPr>
          <xdr:cNvGrpSpPr/>
        </xdr:nvGrpSpPr>
        <xdr:grpSpPr>
          <a:xfrm>
            <a:off x="2076464" y="11458587"/>
            <a:ext cx="2164255" cy="1742941"/>
            <a:chOff x="2076464" y="11464276"/>
            <a:chExt cx="2164255" cy="1737232"/>
          </a:xfrm>
        </xdr:grpSpPr>
        <xdr:grpSp>
          <xdr:nvGrpSpPr>
            <xdr:cNvPr id="440" name="14 Grupo">
              <a:extLst>
                <a:ext uri="{FF2B5EF4-FFF2-40B4-BE49-F238E27FC236}">
                  <a16:creationId xmlns:a16="http://schemas.microsoft.com/office/drawing/2014/main" id="{89B87A60-E65F-4B10-BF28-CD35E57C2614}"/>
                </a:ext>
              </a:extLst>
            </xdr:cNvPr>
            <xdr:cNvGrpSpPr/>
          </xdr:nvGrpSpPr>
          <xdr:grpSpPr>
            <a:xfrm>
              <a:off x="2076464" y="11464276"/>
              <a:ext cx="1464629" cy="1737232"/>
              <a:chOff x="381807" y="729984"/>
              <a:chExt cx="1200979" cy="842915"/>
            </a:xfrm>
            <a:solidFill>
              <a:schemeClr val="bg1">
                <a:lumMod val="85000"/>
              </a:schemeClr>
            </a:solidFill>
          </xdr:grpSpPr>
          <xdr:grpSp>
            <xdr:nvGrpSpPr>
              <xdr:cNvPr id="441" name="10 Grupo">
                <a:extLst>
                  <a:ext uri="{FF2B5EF4-FFF2-40B4-BE49-F238E27FC236}">
                    <a16:creationId xmlns:a16="http://schemas.microsoft.com/office/drawing/2014/main" id="{F5C985DF-F0AB-803B-DE85-46CD61E37A4C}"/>
                  </a:ext>
                </a:extLst>
              </xdr:cNvPr>
              <xdr:cNvGrpSpPr/>
            </xdr:nvGrpSpPr>
            <xdr:grpSpPr>
              <a:xfrm>
                <a:off x="381807" y="729984"/>
                <a:ext cx="1200979" cy="842915"/>
                <a:chOff x="887370" y="385615"/>
                <a:chExt cx="1200979" cy="842915"/>
              </a:xfrm>
              <a:grpFill/>
            </xdr:grpSpPr>
            <xdr:sp macro="" textlink="">
              <xdr:nvSpPr>
                <xdr:cNvPr id="445" name="1 Rectángulo">
                  <a:extLst>
                    <a:ext uri="{FF2B5EF4-FFF2-40B4-BE49-F238E27FC236}">
                      <a16:creationId xmlns:a16="http://schemas.microsoft.com/office/drawing/2014/main" id="{056A80B3-3F1B-4578-F16E-810312899A43}"/>
                    </a:ext>
                  </a:extLst>
                </xdr:cNvPr>
                <xdr:cNvSpPr/>
              </xdr:nvSpPr>
              <xdr:spPr>
                <a:xfrm>
                  <a:off x="887370" y="385615"/>
                  <a:ext cx="1200979" cy="842915"/>
                </a:xfrm>
                <a:prstGeom prst="rect">
                  <a:avLst/>
                </a:prstGeom>
                <a:grp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s-CL" sz="1000" b="1">
                      <a:solidFill>
                        <a:sysClr val="windowText" lastClr="000000"/>
                      </a:solidFill>
                    </a:rPr>
                    <a:t>AIR32 B7A HBP LBP</a:t>
                  </a:r>
                </a:p>
                <a:p>
                  <a:pPr algn="ctr"/>
                  <a:r>
                    <a:rPr lang="es-CL" sz="700">
                      <a:solidFill>
                        <a:srgbClr val="FF0000"/>
                      </a:solidFill>
                    </a:rPr>
                    <a:t>LTE2600MHz - LTE1900MHz</a:t>
                  </a:r>
                </a:p>
                <a:p>
                  <a:pPr algn="ctr"/>
                  <a:r>
                    <a:rPr lang="es-CL" sz="700">
                      <a:solidFill>
                        <a:srgbClr val="FF0000"/>
                      </a:solidFill>
                    </a:rPr>
                    <a:t>3G900MHz -  </a:t>
                  </a:r>
                  <a:r>
                    <a:rPr lang="es-CL" sz="700">
                      <a:solidFill>
                        <a:srgbClr val="FF0000"/>
                      </a:solidFill>
                      <a:latin typeface="+mn-lt"/>
                      <a:ea typeface="+mn-ea"/>
                      <a:cs typeface="+mn-cs"/>
                    </a:rPr>
                    <a:t>3G1900MHz</a:t>
                  </a:r>
                </a:p>
                <a:p>
                  <a:pPr algn="ctr"/>
                  <a:r>
                    <a:rPr lang="es-CL" sz="700">
                      <a:solidFill>
                        <a:srgbClr val="FF0000"/>
                      </a:solidFill>
                    </a:rPr>
                    <a:t>RECONFIGURADA</a:t>
                  </a:r>
                </a:p>
              </xdr:txBody>
            </xdr:sp>
            <xdr:sp macro="" textlink="">
              <xdr:nvSpPr>
                <xdr:cNvPr id="446" name="4 Elipse">
                  <a:extLst>
                    <a:ext uri="{FF2B5EF4-FFF2-40B4-BE49-F238E27FC236}">
                      <a16:creationId xmlns:a16="http://schemas.microsoft.com/office/drawing/2014/main" id="{3A9A5104-4CC1-54EB-22A7-DE1ADB670A49}"/>
                    </a:ext>
                  </a:extLst>
                </xdr:cNvPr>
                <xdr:cNvSpPr/>
              </xdr:nvSpPr>
              <xdr:spPr>
                <a:xfrm>
                  <a:off x="902839" y="1074709"/>
                  <a:ext cx="157255"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447" name="5 Elipse">
                  <a:extLst>
                    <a:ext uri="{FF2B5EF4-FFF2-40B4-BE49-F238E27FC236}">
                      <a16:creationId xmlns:a16="http://schemas.microsoft.com/office/drawing/2014/main" id="{B8791F47-6472-F5B8-6DA7-2D37FCE61333}"/>
                    </a:ext>
                  </a:extLst>
                </xdr:cNvPr>
                <xdr:cNvSpPr/>
              </xdr:nvSpPr>
              <xdr:spPr>
                <a:xfrm>
                  <a:off x="1083025" y="1068619"/>
                  <a:ext cx="161196"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2</a:t>
                  </a:r>
                </a:p>
              </xdr:txBody>
            </xdr:sp>
            <xdr:sp macro="" textlink="">
              <xdr:nvSpPr>
                <xdr:cNvPr id="448" name="6 Elipse">
                  <a:extLst>
                    <a:ext uri="{FF2B5EF4-FFF2-40B4-BE49-F238E27FC236}">
                      <a16:creationId xmlns:a16="http://schemas.microsoft.com/office/drawing/2014/main" id="{F84E6FD1-2A89-193F-27BA-EE5B304CB0B1}"/>
                    </a:ext>
                  </a:extLst>
                </xdr:cNvPr>
                <xdr:cNvSpPr/>
              </xdr:nvSpPr>
              <xdr:spPr>
                <a:xfrm>
                  <a:off x="1289419" y="1069899"/>
                  <a:ext cx="168492"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449" name="7 Elipse">
                  <a:extLst>
                    <a:ext uri="{FF2B5EF4-FFF2-40B4-BE49-F238E27FC236}">
                      <a16:creationId xmlns:a16="http://schemas.microsoft.com/office/drawing/2014/main" id="{7302CBE5-23D8-6185-DD7D-3DA1D2E203EE}"/>
                    </a:ext>
                  </a:extLst>
                </xdr:cNvPr>
                <xdr:cNvSpPr/>
              </xdr:nvSpPr>
              <xdr:spPr>
                <a:xfrm>
                  <a:off x="1492538" y="1071428"/>
                  <a:ext cx="159743"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2</a:t>
                  </a:r>
                </a:p>
              </xdr:txBody>
            </xdr:sp>
            <xdr:sp macro="" textlink="">
              <xdr:nvSpPr>
                <xdr:cNvPr id="450" name="8 Elipse">
                  <a:extLst>
                    <a:ext uri="{FF2B5EF4-FFF2-40B4-BE49-F238E27FC236}">
                      <a16:creationId xmlns:a16="http://schemas.microsoft.com/office/drawing/2014/main" id="{62C9946C-C324-C9A3-D294-A890DE485DCA}"/>
                    </a:ext>
                  </a:extLst>
                </xdr:cNvPr>
                <xdr:cNvSpPr/>
              </xdr:nvSpPr>
              <xdr:spPr>
                <a:xfrm>
                  <a:off x="1695655" y="1076401"/>
                  <a:ext cx="144394"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451" name="9 Elipse">
                  <a:extLst>
                    <a:ext uri="{FF2B5EF4-FFF2-40B4-BE49-F238E27FC236}">
                      <a16:creationId xmlns:a16="http://schemas.microsoft.com/office/drawing/2014/main" id="{BCFDE903-86A5-6DF9-4ECA-167CA263B3C4}"/>
                    </a:ext>
                  </a:extLst>
                </xdr:cNvPr>
                <xdr:cNvSpPr/>
              </xdr:nvSpPr>
              <xdr:spPr>
                <a:xfrm>
                  <a:off x="1885669" y="1074701"/>
                  <a:ext cx="156686"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2</a:t>
                  </a:r>
                </a:p>
              </xdr:txBody>
            </xdr:sp>
          </xdr:grpSp>
          <xdr:sp macro="" textlink="">
            <xdr:nvSpPr>
              <xdr:cNvPr id="442" name="11 Elipse">
                <a:extLst>
                  <a:ext uri="{FF2B5EF4-FFF2-40B4-BE49-F238E27FC236}">
                    <a16:creationId xmlns:a16="http://schemas.microsoft.com/office/drawing/2014/main" id="{40A12F73-1E01-56A1-2298-AE01B91119CD}"/>
                  </a:ext>
                </a:extLst>
              </xdr:cNvPr>
              <xdr:cNvSpPr/>
            </xdr:nvSpPr>
            <xdr:spPr>
              <a:xfrm>
                <a:off x="1131121" y="1216273"/>
                <a:ext cx="180185" cy="101120"/>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444" name="12 Elipse">
                <a:extLst>
                  <a:ext uri="{FF2B5EF4-FFF2-40B4-BE49-F238E27FC236}">
                    <a16:creationId xmlns:a16="http://schemas.microsoft.com/office/drawing/2014/main" id="{2DF894F3-486F-9DB1-9964-574430D9CB46}"/>
                  </a:ext>
                </a:extLst>
              </xdr:cNvPr>
              <xdr:cNvSpPr/>
            </xdr:nvSpPr>
            <xdr:spPr>
              <a:xfrm>
                <a:off x="1363724" y="1214039"/>
                <a:ext cx="181641"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050">
                    <a:solidFill>
                      <a:sysClr val="windowText" lastClr="000000"/>
                    </a:solidFill>
                  </a:rPr>
                  <a:t>2</a:t>
                </a:r>
              </a:p>
            </xdr:txBody>
          </xdr:sp>
        </xdr:grpSp>
        <xdr:cxnSp macro="">
          <xdr:nvCxnSpPr>
            <xdr:cNvPr id="478" name="Conector recto de flecha 477">
              <a:extLst>
                <a:ext uri="{FF2B5EF4-FFF2-40B4-BE49-F238E27FC236}">
                  <a16:creationId xmlns:a16="http://schemas.microsoft.com/office/drawing/2014/main" id="{F221661B-EBA3-40AA-BA20-383887BA8768}"/>
                </a:ext>
              </a:extLst>
            </xdr:cNvPr>
            <xdr:cNvCxnSpPr>
              <a:stCxn id="479" idx="1"/>
              <a:endCxn id="442" idx="7"/>
            </xdr:cNvCxnSpPr>
          </xdr:nvCxnSpPr>
          <xdr:spPr bwMode="auto">
            <a:xfrm flipH="1">
              <a:off x="3183645" y="11866577"/>
              <a:ext cx="414841" cy="638491"/>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479" name="Rectángulo 478">
              <a:extLst>
                <a:ext uri="{FF2B5EF4-FFF2-40B4-BE49-F238E27FC236}">
                  <a16:creationId xmlns:a16="http://schemas.microsoft.com/office/drawing/2014/main" id="{2ED2B96F-DC4D-485B-A485-E3072514CC47}"/>
                </a:ext>
              </a:extLst>
            </xdr:cNvPr>
            <xdr:cNvSpPr/>
          </xdr:nvSpPr>
          <xdr:spPr bwMode="auto">
            <a:xfrm>
              <a:off x="3600391" y="11740598"/>
              <a:ext cx="640328" cy="251957"/>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2X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EXISTENTE</a:t>
              </a:r>
            </a:p>
          </xdr:txBody>
        </xdr:sp>
        <xdr:cxnSp macro="">
          <xdr:nvCxnSpPr>
            <xdr:cNvPr id="18" name="Conector recto de flecha 17">
              <a:extLst>
                <a:ext uri="{FF2B5EF4-FFF2-40B4-BE49-F238E27FC236}">
                  <a16:creationId xmlns:a16="http://schemas.microsoft.com/office/drawing/2014/main" id="{55E75F53-090E-EB07-FD52-3416E64C4C8E}"/>
                </a:ext>
              </a:extLst>
            </xdr:cNvPr>
            <xdr:cNvCxnSpPr>
              <a:stCxn id="479" idx="1"/>
              <a:endCxn id="444" idx="0"/>
            </xdr:cNvCxnSpPr>
          </xdr:nvCxnSpPr>
          <xdr:spPr bwMode="auto">
            <a:xfrm flipH="1">
              <a:off x="3384699" y="11866577"/>
              <a:ext cx="215692" cy="595328"/>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grpSp>
    <xdr:clientData/>
  </xdr:twoCellAnchor>
  <xdr:twoCellAnchor>
    <xdr:from>
      <xdr:col>3</xdr:col>
      <xdr:colOff>677436</xdr:colOff>
      <xdr:row>85</xdr:row>
      <xdr:rowOff>19200</xdr:rowOff>
    </xdr:from>
    <xdr:to>
      <xdr:col>4</xdr:col>
      <xdr:colOff>60540</xdr:colOff>
      <xdr:row>92</xdr:row>
      <xdr:rowOff>129541</xdr:rowOff>
    </xdr:to>
    <xdr:cxnSp macro="">
      <xdr:nvCxnSpPr>
        <xdr:cNvPr id="768" name="Conector: angular 767">
          <a:extLst>
            <a:ext uri="{FF2B5EF4-FFF2-40B4-BE49-F238E27FC236}">
              <a16:creationId xmlns:a16="http://schemas.microsoft.com/office/drawing/2014/main" id="{1517A861-8819-456D-A433-9BC5559127A8}"/>
            </a:ext>
          </a:extLst>
        </xdr:cNvPr>
        <xdr:cNvCxnSpPr>
          <a:stCxn id="487" idx="0"/>
          <a:endCxn id="483" idx="2"/>
        </xdr:cNvCxnSpPr>
      </xdr:nvCxnSpPr>
      <xdr:spPr bwMode="auto">
        <a:xfrm rot="16200000" flipV="1">
          <a:off x="2047072" y="16285332"/>
          <a:ext cx="1397858" cy="165664"/>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3810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4</xdr:col>
      <xdr:colOff>116882</xdr:colOff>
      <xdr:row>85</xdr:row>
      <xdr:rowOff>19201</xdr:rowOff>
    </xdr:from>
    <xdr:to>
      <xdr:col>4</xdr:col>
      <xdr:colOff>207485</xdr:colOff>
      <xdr:row>92</xdr:row>
      <xdr:rowOff>131457</xdr:rowOff>
    </xdr:to>
    <xdr:cxnSp macro="">
      <xdr:nvCxnSpPr>
        <xdr:cNvPr id="772" name="Conector: angular 771">
          <a:extLst>
            <a:ext uri="{FF2B5EF4-FFF2-40B4-BE49-F238E27FC236}">
              <a16:creationId xmlns:a16="http://schemas.microsoft.com/office/drawing/2014/main" id="{B931E245-8C07-3134-4B7F-7C74809CACF1}"/>
            </a:ext>
          </a:extLst>
        </xdr:cNvPr>
        <xdr:cNvCxnSpPr>
          <a:stCxn id="662" idx="0"/>
          <a:endCxn id="484" idx="2"/>
        </xdr:cNvCxnSpPr>
      </xdr:nvCxnSpPr>
      <xdr:spPr bwMode="auto">
        <a:xfrm rot="16200000" flipV="1">
          <a:off x="2236305" y="16321916"/>
          <a:ext cx="1399773" cy="94413"/>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3810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2</xdr:col>
      <xdr:colOff>520155</xdr:colOff>
      <xdr:row>88</xdr:row>
      <xdr:rowOff>102147</xdr:rowOff>
    </xdr:from>
    <xdr:to>
      <xdr:col>4</xdr:col>
      <xdr:colOff>59001</xdr:colOff>
      <xdr:row>91</xdr:row>
      <xdr:rowOff>18953</xdr:rowOff>
    </xdr:to>
    <xdr:sp macro="" textlink="">
      <xdr:nvSpPr>
        <xdr:cNvPr id="776" name="41 CuadroTexto">
          <a:extLst>
            <a:ext uri="{FF2B5EF4-FFF2-40B4-BE49-F238E27FC236}">
              <a16:creationId xmlns:a16="http://schemas.microsoft.com/office/drawing/2014/main" id="{4CBD51F3-E4AC-B45F-763C-0E68FBF651E1}"/>
            </a:ext>
          </a:extLst>
        </xdr:cNvPr>
        <xdr:cNvSpPr txBox="1"/>
      </xdr:nvSpPr>
      <xdr:spPr>
        <a:xfrm>
          <a:off x="1715707" y="16307785"/>
          <a:ext cx="1115397" cy="4685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700" b="1">
              <a:solidFill>
                <a:sysClr val="windowText" lastClr="000000"/>
              </a:solidFill>
            </a:rPr>
            <a:t>6xFEEDER</a:t>
          </a:r>
          <a:r>
            <a:rPr lang="es-CL" sz="700" b="1" baseline="0">
              <a:solidFill>
                <a:sysClr val="windowText" lastClr="000000"/>
              </a:solidFill>
            </a:rPr>
            <a:t> 7/8"</a:t>
          </a:r>
        </a:p>
        <a:p>
          <a:pPr algn="r"/>
          <a:r>
            <a:rPr lang="es-CL" sz="700" b="1" baseline="0">
              <a:solidFill>
                <a:sysClr val="windowText" lastClr="000000"/>
              </a:solidFill>
            </a:rPr>
            <a:t>L=35m </a:t>
          </a:r>
          <a:r>
            <a:rPr lang="es-CL" sz="700" b="1" i="0" baseline="0">
              <a:solidFill>
                <a:sysClr val="windowText" lastClr="000000"/>
              </a:solidFill>
              <a:effectLst/>
              <a:latin typeface="+mn-lt"/>
              <a:ea typeface="+mn-ea"/>
              <a:cs typeface="+mn-cs"/>
            </a:rPr>
            <a:t>EXISTENTES</a:t>
          </a:r>
          <a:endParaRPr lang="es-CL" sz="700" b="1">
            <a:solidFill>
              <a:sysClr val="windowText" lastClr="000000"/>
            </a:solidFill>
          </a:endParaRPr>
        </a:p>
      </xdr:txBody>
    </xdr:sp>
    <xdr:clientData/>
  </xdr:twoCellAnchor>
  <xdr:twoCellAnchor>
    <xdr:from>
      <xdr:col>7</xdr:col>
      <xdr:colOff>244068</xdr:colOff>
      <xdr:row>62</xdr:row>
      <xdr:rowOff>20376</xdr:rowOff>
    </xdr:from>
    <xdr:to>
      <xdr:col>12</xdr:col>
      <xdr:colOff>66702</xdr:colOff>
      <xdr:row>85</xdr:row>
      <xdr:rowOff>15395</xdr:rowOff>
    </xdr:to>
    <xdr:grpSp>
      <xdr:nvGrpSpPr>
        <xdr:cNvPr id="782" name="Grupo 781">
          <a:extLst>
            <a:ext uri="{FF2B5EF4-FFF2-40B4-BE49-F238E27FC236}">
              <a16:creationId xmlns:a16="http://schemas.microsoft.com/office/drawing/2014/main" id="{A979846A-9AB2-3570-84AB-D261F6259A2A}"/>
            </a:ext>
          </a:extLst>
        </xdr:cNvPr>
        <xdr:cNvGrpSpPr/>
      </xdr:nvGrpSpPr>
      <xdr:grpSpPr>
        <a:xfrm>
          <a:off x="5216118" y="11859951"/>
          <a:ext cx="3632634" cy="4376519"/>
          <a:chOff x="466963" y="11265590"/>
          <a:chExt cx="3778044" cy="4165061"/>
        </a:xfrm>
      </xdr:grpSpPr>
      <xdr:sp macro="" textlink="">
        <xdr:nvSpPr>
          <xdr:cNvPr id="784" name="Rectángulo 783">
            <a:extLst>
              <a:ext uri="{FF2B5EF4-FFF2-40B4-BE49-F238E27FC236}">
                <a16:creationId xmlns:a16="http://schemas.microsoft.com/office/drawing/2014/main" id="{CB8ED758-9ED2-5CD1-845F-98FB6FD19C2B}"/>
              </a:ext>
            </a:extLst>
          </xdr:cNvPr>
          <xdr:cNvSpPr/>
        </xdr:nvSpPr>
        <xdr:spPr bwMode="auto">
          <a:xfrm>
            <a:off x="2044665" y="11265590"/>
            <a:ext cx="1520236" cy="153695"/>
          </a:xfrm>
          <a:prstGeom prst="rect">
            <a:avLst/>
          </a:prstGeom>
          <a:noFill/>
          <a:ln w="3175" cap="flat" cmpd="sng" algn="ctr">
            <a:solidFill>
              <a:srgbClr val="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1050" b="0" i="0" u="none" strike="noStrike" kern="0" cap="none" spc="0" normalizeH="0" baseline="0" noProof="0">
                <a:ln>
                  <a:noFill/>
                </a:ln>
                <a:solidFill>
                  <a:sysClr val="windowText" lastClr="000000"/>
                </a:solidFill>
                <a:effectLst/>
                <a:uLnTx/>
                <a:uFillTx/>
              </a:rPr>
              <a:t>SECTOR B</a:t>
            </a:r>
          </a:p>
        </xdr:txBody>
      </xdr:sp>
      <xdr:grpSp>
        <xdr:nvGrpSpPr>
          <xdr:cNvPr id="785" name="Grupo 784">
            <a:extLst>
              <a:ext uri="{FF2B5EF4-FFF2-40B4-BE49-F238E27FC236}">
                <a16:creationId xmlns:a16="http://schemas.microsoft.com/office/drawing/2014/main" id="{4E829A9A-5A0A-3322-44FB-0601C496A868}"/>
              </a:ext>
            </a:extLst>
          </xdr:cNvPr>
          <xdr:cNvGrpSpPr/>
        </xdr:nvGrpSpPr>
        <xdr:grpSpPr>
          <a:xfrm>
            <a:off x="925919" y="12470237"/>
            <a:ext cx="3319088" cy="2960414"/>
            <a:chOff x="933138" y="12432355"/>
            <a:chExt cx="3312322" cy="2949136"/>
          </a:xfrm>
        </xdr:grpSpPr>
        <xdr:grpSp>
          <xdr:nvGrpSpPr>
            <xdr:cNvPr id="1057" name="Grupo 1056">
              <a:extLst>
                <a:ext uri="{FF2B5EF4-FFF2-40B4-BE49-F238E27FC236}">
                  <a16:creationId xmlns:a16="http://schemas.microsoft.com/office/drawing/2014/main" id="{A2C4291E-4CE6-90BD-65BD-4822470480E9}"/>
                </a:ext>
              </a:extLst>
            </xdr:cNvPr>
            <xdr:cNvGrpSpPr/>
          </xdr:nvGrpSpPr>
          <xdr:grpSpPr>
            <a:xfrm>
              <a:off x="933138" y="12432355"/>
              <a:ext cx="3312322" cy="2770569"/>
              <a:chOff x="921798" y="12552442"/>
              <a:chExt cx="3301380" cy="2794074"/>
            </a:xfrm>
          </xdr:grpSpPr>
          <xdr:sp macro="" textlink="">
            <xdr:nvSpPr>
              <xdr:cNvPr id="1060" name="41 CuadroTexto">
                <a:extLst>
                  <a:ext uri="{FF2B5EF4-FFF2-40B4-BE49-F238E27FC236}">
                    <a16:creationId xmlns:a16="http://schemas.microsoft.com/office/drawing/2014/main" id="{565347BF-5D96-ED2D-2CA5-CB58287590D6}"/>
                  </a:ext>
                </a:extLst>
              </xdr:cNvPr>
              <xdr:cNvSpPr txBox="1"/>
            </xdr:nvSpPr>
            <xdr:spPr>
              <a:xfrm>
                <a:off x="921798" y="12684074"/>
                <a:ext cx="1117298" cy="4371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700" b="1">
                    <a:solidFill>
                      <a:sysClr val="windowText" lastClr="000000"/>
                    </a:solidFill>
                  </a:rPr>
                  <a:t>4xJUMPER</a:t>
                </a:r>
                <a:r>
                  <a:rPr lang="es-CL" sz="700" b="1" baseline="0">
                    <a:solidFill>
                      <a:sysClr val="windowText" lastClr="000000"/>
                    </a:solidFill>
                  </a:rPr>
                  <a:t> 1/2"</a:t>
                </a:r>
              </a:p>
              <a:p>
                <a:pPr algn="r"/>
                <a:r>
                  <a:rPr lang="es-CL" sz="700" b="1" baseline="0">
                    <a:solidFill>
                      <a:sysClr val="windowText" lastClr="000000"/>
                    </a:solidFill>
                  </a:rPr>
                  <a:t>L=5m </a:t>
                </a:r>
                <a:r>
                  <a:rPr lang="es-CL" sz="700" b="1" i="0" baseline="0">
                    <a:solidFill>
                      <a:sysClr val="windowText" lastClr="000000"/>
                    </a:solidFill>
                    <a:effectLst/>
                    <a:latin typeface="+mn-lt"/>
                    <a:ea typeface="+mn-ea"/>
                    <a:cs typeface="+mn-cs"/>
                  </a:rPr>
                  <a:t>EXISTENTE</a:t>
                </a:r>
                <a:endParaRPr lang="es-CL" sz="700" b="1">
                  <a:solidFill>
                    <a:sysClr val="windowText" lastClr="000000"/>
                  </a:solidFill>
                </a:endParaRPr>
              </a:p>
            </xdr:txBody>
          </xdr:sp>
          <xdr:sp macro="" textlink="">
            <xdr:nvSpPr>
              <xdr:cNvPr id="1061" name="41 CuadroTexto">
                <a:extLst>
                  <a:ext uri="{FF2B5EF4-FFF2-40B4-BE49-F238E27FC236}">
                    <a16:creationId xmlns:a16="http://schemas.microsoft.com/office/drawing/2014/main" id="{6C4D7795-51C8-6372-19B7-96A3E58E772B}"/>
                  </a:ext>
                </a:extLst>
              </xdr:cNvPr>
              <xdr:cNvSpPr txBox="1"/>
            </xdr:nvSpPr>
            <xdr:spPr>
              <a:xfrm rot="16200000">
                <a:off x="1943412" y="14315813"/>
                <a:ext cx="1105979" cy="4505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700" b="1">
                    <a:solidFill>
                      <a:sysClr val="windowText" lastClr="000000"/>
                    </a:solidFill>
                  </a:rPr>
                  <a:t>2xJUMPER</a:t>
                </a:r>
                <a:r>
                  <a:rPr lang="es-CL" sz="700" b="1" baseline="0">
                    <a:solidFill>
                      <a:sysClr val="windowText" lastClr="000000"/>
                    </a:solidFill>
                  </a:rPr>
                  <a:t> 1/2"</a:t>
                </a:r>
              </a:p>
              <a:p>
                <a:pPr algn="r"/>
                <a:r>
                  <a:rPr lang="es-CL" sz="700" b="1" baseline="0">
                    <a:solidFill>
                      <a:sysClr val="windowText" lastClr="000000"/>
                    </a:solidFill>
                  </a:rPr>
                  <a:t>L=5m </a:t>
                </a:r>
                <a:r>
                  <a:rPr lang="es-CL" sz="700" b="1" i="0" baseline="0">
                    <a:solidFill>
                      <a:sysClr val="windowText" lastClr="000000"/>
                    </a:solidFill>
                    <a:effectLst/>
                    <a:latin typeface="+mn-lt"/>
                    <a:ea typeface="+mn-ea"/>
                    <a:cs typeface="+mn-cs"/>
                  </a:rPr>
                  <a:t>EXISTENTES</a:t>
                </a:r>
                <a:endParaRPr lang="es-CL" sz="700" b="1">
                  <a:solidFill>
                    <a:sysClr val="windowText" lastClr="000000"/>
                  </a:solidFill>
                </a:endParaRPr>
              </a:p>
            </xdr:txBody>
          </xdr:sp>
          <xdr:sp macro="" textlink="">
            <xdr:nvSpPr>
              <xdr:cNvPr id="1062" name="41 CuadroTexto">
                <a:extLst>
                  <a:ext uri="{FF2B5EF4-FFF2-40B4-BE49-F238E27FC236}">
                    <a16:creationId xmlns:a16="http://schemas.microsoft.com/office/drawing/2014/main" id="{4F42B7EE-B0CA-BAFB-B0D4-080A75F7307C}"/>
                  </a:ext>
                </a:extLst>
              </xdr:cNvPr>
              <xdr:cNvSpPr txBox="1"/>
            </xdr:nvSpPr>
            <xdr:spPr>
              <a:xfrm rot="16200000">
                <a:off x="2953541" y="14391279"/>
                <a:ext cx="1346423" cy="303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s-CL" sz="700" b="0">
                    <a:solidFill>
                      <a:srgbClr val="008000"/>
                    </a:solidFill>
                  </a:rPr>
                  <a:t>1X F.O L=10m PROYECTADO</a:t>
                </a:r>
              </a:p>
            </xdr:txBody>
          </xdr:sp>
          <xdr:grpSp>
            <xdr:nvGrpSpPr>
              <xdr:cNvPr id="1063" name="Grupo 1062">
                <a:extLst>
                  <a:ext uri="{FF2B5EF4-FFF2-40B4-BE49-F238E27FC236}">
                    <a16:creationId xmlns:a16="http://schemas.microsoft.com/office/drawing/2014/main" id="{33DCB92D-9EF1-F978-BA3C-E15D5FBBB8DC}"/>
                  </a:ext>
                </a:extLst>
              </xdr:cNvPr>
              <xdr:cNvGrpSpPr/>
            </xdr:nvGrpSpPr>
            <xdr:grpSpPr>
              <a:xfrm>
                <a:off x="1110053" y="12552442"/>
                <a:ext cx="3113125" cy="2794074"/>
                <a:chOff x="1117673" y="12546693"/>
                <a:chExt cx="3110145" cy="2797284"/>
              </a:xfrm>
            </xdr:grpSpPr>
            <xdr:cxnSp macro="">
              <xdr:nvCxnSpPr>
                <xdr:cNvPr id="1064" name="Conector: angular 1063">
                  <a:extLst>
                    <a:ext uri="{FF2B5EF4-FFF2-40B4-BE49-F238E27FC236}">
                      <a16:creationId xmlns:a16="http://schemas.microsoft.com/office/drawing/2014/main" id="{ECD6516A-69A0-27C1-D2D0-269AC8FE1F46}"/>
                    </a:ext>
                  </a:extLst>
                </xdr:cNvPr>
                <xdr:cNvCxnSpPr>
                  <a:stCxn id="810" idx="2"/>
                  <a:endCxn id="1049" idx="0"/>
                </xdr:cNvCxnSpPr>
              </xdr:nvCxnSpPr>
              <xdr:spPr bwMode="auto">
                <a:xfrm rot="10800000" flipV="1">
                  <a:off x="1117673" y="13084423"/>
                  <a:ext cx="973728" cy="1134198"/>
                </a:xfrm>
                <a:prstGeom prst="bentConnector2">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065" name="Conector: angular 1064">
                  <a:extLst>
                    <a:ext uri="{FF2B5EF4-FFF2-40B4-BE49-F238E27FC236}">
                      <a16:creationId xmlns:a16="http://schemas.microsoft.com/office/drawing/2014/main" id="{614C79ED-3B58-9628-06E9-F5119EAC44FA}"/>
                    </a:ext>
                  </a:extLst>
                </xdr:cNvPr>
                <xdr:cNvCxnSpPr>
                  <a:stCxn id="811" idx="4"/>
                  <a:endCxn id="1053" idx="0"/>
                </xdr:cNvCxnSpPr>
              </xdr:nvCxnSpPr>
              <xdr:spPr bwMode="auto">
                <a:xfrm rot="5400000">
                  <a:off x="1354535" y="13160842"/>
                  <a:ext cx="1032296" cy="1083857"/>
                </a:xfrm>
                <a:prstGeom prst="bentConnector3">
                  <a:avLst>
                    <a:gd name="adj1" fmla="val 22052"/>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066" name="Conector: angular 1065">
                  <a:extLst>
                    <a:ext uri="{FF2B5EF4-FFF2-40B4-BE49-F238E27FC236}">
                      <a16:creationId xmlns:a16="http://schemas.microsoft.com/office/drawing/2014/main" id="{D7D14AE4-C9D4-E8AB-76D5-56A35E686FDE}"/>
                    </a:ext>
                  </a:extLst>
                </xdr:cNvPr>
                <xdr:cNvCxnSpPr>
                  <a:stCxn id="814" idx="4"/>
                  <a:endCxn id="1054" idx="0"/>
                </xdr:cNvCxnSpPr>
              </xdr:nvCxnSpPr>
              <xdr:spPr bwMode="auto">
                <a:xfrm rot="5400000">
                  <a:off x="1831884" y="12906855"/>
                  <a:ext cx="1019435" cy="1605321"/>
                </a:xfrm>
                <a:prstGeom prst="bentConnector3">
                  <a:avLst>
                    <a:gd name="adj1" fmla="val 36098"/>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067" name="Conector: angular 1066">
                  <a:extLst>
                    <a:ext uri="{FF2B5EF4-FFF2-40B4-BE49-F238E27FC236}">
                      <a16:creationId xmlns:a16="http://schemas.microsoft.com/office/drawing/2014/main" id="{D3E2BC34-3A3E-3F11-0D3B-0E3EAE793D89}"/>
                    </a:ext>
                  </a:extLst>
                </xdr:cNvPr>
                <xdr:cNvCxnSpPr>
                  <a:stCxn id="815" idx="4"/>
                  <a:endCxn id="1048" idx="0"/>
                </xdr:cNvCxnSpPr>
              </xdr:nvCxnSpPr>
              <xdr:spPr bwMode="auto">
                <a:xfrm rot="5400000">
                  <a:off x="2057527" y="12890782"/>
                  <a:ext cx="1020829" cy="1637747"/>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068" name="Conector: angular 1067">
                  <a:extLst>
                    <a:ext uri="{FF2B5EF4-FFF2-40B4-BE49-F238E27FC236}">
                      <a16:creationId xmlns:a16="http://schemas.microsoft.com/office/drawing/2014/main" id="{93B6A3F2-3525-7D3F-3317-C5405C2B677A}"/>
                    </a:ext>
                  </a:extLst>
                </xdr:cNvPr>
                <xdr:cNvCxnSpPr>
                  <a:stCxn id="812" idx="4"/>
                  <a:endCxn id="1058" idx="0"/>
                </xdr:cNvCxnSpPr>
              </xdr:nvCxnSpPr>
              <xdr:spPr bwMode="auto">
                <a:xfrm rot="16200000" flipH="1">
                  <a:off x="1581470" y="14261627"/>
                  <a:ext cx="2164002" cy="689"/>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069" name="Conector: angular 1068">
                  <a:extLst>
                    <a:ext uri="{FF2B5EF4-FFF2-40B4-BE49-F238E27FC236}">
                      <a16:creationId xmlns:a16="http://schemas.microsoft.com/office/drawing/2014/main" id="{2508082A-3CE3-6F6C-9DB7-E1DF8463954B}"/>
                    </a:ext>
                  </a:extLst>
                </xdr:cNvPr>
                <xdr:cNvCxnSpPr>
                  <a:stCxn id="813" idx="4"/>
                  <a:endCxn id="1059" idx="0"/>
                </xdr:cNvCxnSpPr>
              </xdr:nvCxnSpPr>
              <xdr:spPr bwMode="auto">
                <a:xfrm rot="5400000">
                  <a:off x="1818330" y="14257026"/>
                  <a:ext cx="2157068" cy="16834"/>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070" name="Conector: angular 1069">
                  <a:extLst>
                    <a:ext uri="{FF2B5EF4-FFF2-40B4-BE49-F238E27FC236}">
                      <a16:creationId xmlns:a16="http://schemas.microsoft.com/office/drawing/2014/main" id="{822A1BBD-E9C1-A6D8-B0D8-EBA5EA95810A}"/>
                    </a:ext>
                  </a:extLst>
                </xdr:cNvPr>
                <xdr:cNvCxnSpPr>
                  <a:cxnSpLocks/>
                  <a:stCxn id="1056" idx="4"/>
                  <a:endCxn id="806" idx="6"/>
                </xdr:cNvCxnSpPr>
              </xdr:nvCxnSpPr>
              <xdr:spPr bwMode="auto">
                <a:xfrm rot="5400000" flipH="1" flipV="1">
                  <a:off x="1356840" y="12821045"/>
                  <a:ext cx="2301175" cy="1962768"/>
                </a:xfrm>
                <a:prstGeom prst="bentConnector4">
                  <a:avLst>
                    <a:gd name="adj1" fmla="val -10043"/>
                    <a:gd name="adj2" fmla="val 111597"/>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071" name="Conector: angular 1070">
                  <a:extLst>
                    <a:ext uri="{FF2B5EF4-FFF2-40B4-BE49-F238E27FC236}">
                      <a16:creationId xmlns:a16="http://schemas.microsoft.com/office/drawing/2014/main" id="{DB864790-92B6-00FB-BC10-10ECC4CC9739}"/>
                    </a:ext>
                  </a:extLst>
                </xdr:cNvPr>
                <xdr:cNvCxnSpPr>
                  <a:cxnSpLocks/>
                  <a:stCxn id="805" idx="0"/>
                  <a:endCxn id="1072" idx="2"/>
                </xdr:cNvCxnSpPr>
              </xdr:nvCxnSpPr>
              <xdr:spPr bwMode="auto">
                <a:xfrm rot="16200000" flipH="1">
                  <a:off x="2182067" y="13453438"/>
                  <a:ext cx="2675319" cy="861829"/>
                </a:xfrm>
                <a:prstGeom prst="bentConnector3">
                  <a:avLst>
                    <a:gd name="adj1" fmla="val -4808"/>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1072" name="Rectángulo 1071">
                  <a:extLst>
                    <a:ext uri="{FF2B5EF4-FFF2-40B4-BE49-F238E27FC236}">
                      <a16:creationId xmlns:a16="http://schemas.microsoft.com/office/drawing/2014/main" id="{42B47A5F-90D3-11A4-527B-CB1C56C5BBE9}"/>
                    </a:ext>
                  </a:extLst>
                </xdr:cNvPr>
                <xdr:cNvSpPr/>
              </xdr:nvSpPr>
              <xdr:spPr bwMode="auto">
                <a:xfrm flipV="1">
                  <a:off x="3673463" y="15222013"/>
                  <a:ext cx="554355" cy="40004"/>
                </a:xfrm>
                <a:prstGeom prst="rect">
                  <a:avLst/>
                </a:prstGeom>
                <a:noFill/>
                <a:ln w="3175" cap="flat" cmpd="sng" algn="ctr">
                  <a:no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0" lang="es-CL" sz="700" b="0" i="0" u="none" strike="noStrike" kern="0" cap="none" spc="0" normalizeH="0" baseline="0" noProof="0">
                    <a:ln>
                      <a:noFill/>
                    </a:ln>
                    <a:solidFill>
                      <a:sysClr val="windowText" lastClr="000000"/>
                    </a:solidFill>
                    <a:effectLst/>
                    <a:uLnTx/>
                    <a:uFillTx/>
                  </a:endParaRPr>
                </a:p>
              </xdr:txBody>
            </xdr:sp>
          </xdr:grpSp>
        </xdr:grpSp>
        <xdr:sp macro="" textlink="">
          <xdr:nvSpPr>
            <xdr:cNvPr id="1058" name="4 Elipse">
              <a:extLst>
                <a:ext uri="{FF2B5EF4-FFF2-40B4-BE49-F238E27FC236}">
                  <a16:creationId xmlns:a16="http://schemas.microsoft.com/office/drawing/2014/main" id="{4AE83511-2C26-249B-79E2-37500FDD379E}"/>
                </a:ext>
              </a:extLst>
            </xdr:cNvPr>
            <xdr:cNvSpPr/>
          </xdr:nvSpPr>
          <xdr:spPr>
            <a:xfrm>
              <a:off x="2636219" y="15202922"/>
              <a:ext cx="77102" cy="178568"/>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sp macro="" textlink="">
          <xdr:nvSpPr>
            <xdr:cNvPr id="1059" name="4 Elipse">
              <a:extLst>
                <a:ext uri="{FF2B5EF4-FFF2-40B4-BE49-F238E27FC236}">
                  <a16:creationId xmlns:a16="http://schemas.microsoft.com/office/drawing/2014/main" id="{3C50F017-4591-B3AF-6334-C8824CB735A1}"/>
                </a:ext>
              </a:extLst>
            </xdr:cNvPr>
            <xdr:cNvSpPr/>
          </xdr:nvSpPr>
          <xdr:spPr>
            <a:xfrm>
              <a:off x="2861811" y="15202923"/>
              <a:ext cx="77102" cy="178568"/>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grpSp>
      <xdr:grpSp>
        <xdr:nvGrpSpPr>
          <xdr:cNvPr id="786" name="Grupo 785">
            <a:extLst>
              <a:ext uri="{FF2B5EF4-FFF2-40B4-BE49-F238E27FC236}">
                <a16:creationId xmlns:a16="http://schemas.microsoft.com/office/drawing/2014/main" id="{8EEBF5F1-43C0-E811-0533-A906FC59948C}"/>
              </a:ext>
            </a:extLst>
          </xdr:cNvPr>
          <xdr:cNvGrpSpPr/>
        </xdr:nvGrpSpPr>
        <xdr:grpSpPr>
          <a:xfrm>
            <a:off x="466963" y="14115914"/>
            <a:ext cx="1902430" cy="1312405"/>
            <a:chOff x="466963" y="14115914"/>
            <a:chExt cx="1902430" cy="1312405"/>
          </a:xfrm>
        </xdr:grpSpPr>
        <xdr:grpSp>
          <xdr:nvGrpSpPr>
            <xdr:cNvPr id="816" name="Grupo 815">
              <a:extLst>
                <a:ext uri="{FF2B5EF4-FFF2-40B4-BE49-F238E27FC236}">
                  <a16:creationId xmlns:a16="http://schemas.microsoft.com/office/drawing/2014/main" id="{D7CEC44E-A169-F8BF-81FB-74E2EC6524C8}"/>
                </a:ext>
              </a:extLst>
            </xdr:cNvPr>
            <xdr:cNvGrpSpPr/>
          </xdr:nvGrpSpPr>
          <xdr:grpSpPr>
            <a:xfrm>
              <a:off x="463153" y="14115914"/>
              <a:ext cx="1404404" cy="1168804"/>
              <a:chOff x="408169" y="11760238"/>
              <a:chExt cx="1369397" cy="1194926"/>
            </a:xfrm>
          </xdr:grpSpPr>
          <xdr:grpSp>
            <xdr:nvGrpSpPr>
              <xdr:cNvPr id="1044" name="Grupo 1043">
                <a:extLst>
                  <a:ext uri="{FF2B5EF4-FFF2-40B4-BE49-F238E27FC236}">
                    <a16:creationId xmlns:a16="http://schemas.microsoft.com/office/drawing/2014/main" id="{CD4E15AB-9C20-DCAB-B1BE-AF48014B0751}"/>
                  </a:ext>
                </a:extLst>
              </xdr:cNvPr>
              <xdr:cNvGrpSpPr/>
            </xdr:nvGrpSpPr>
            <xdr:grpSpPr>
              <a:xfrm>
                <a:off x="929574" y="11760238"/>
                <a:ext cx="847992" cy="786781"/>
                <a:chOff x="1739660" y="9951132"/>
                <a:chExt cx="853265" cy="769252"/>
              </a:xfrm>
            </xdr:grpSpPr>
            <xdr:grpSp>
              <xdr:nvGrpSpPr>
                <xdr:cNvPr id="1047" name="Grupo 1046">
                  <a:extLst>
                    <a:ext uri="{FF2B5EF4-FFF2-40B4-BE49-F238E27FC236}">
                      <a16:creationId xmlns:a16="http://schemas.microsoft.com/office/drawing/2014/main" id="{5DBDACE2-3F96-8622-BF66-2EA06D4D435A}"/>
                    </a:ext>
                  </a:extLst>
                </xdr:cNvPr>
                <xdr:cNvGrpSpPr/>
              </xdr:nvGrpSpPr>
              <xdr:grpSpPr>
                <a:xfrm>
                  <a:off x="1739660" y="9951132"/>
                  <a:ext cx="853265" cy="769252"/>
                  <a:chOff x="1792816" y="14189660"/>
                  <a:chExt cx="884132" cy="862704"/>
                </a:xfrm>
              </xdr:grpSpPr>
              <xdr:grpSp>
                <xdr:nvGrpSpPr>
                  <xdr:cNvPr id="1050" name="130 Grupo">
                    <a:extLst>
                      <a:ext uri="{FF2B5EF4-FFF2-40B4-BE49-F238E27FC236}">
                        <a16:creationId xmlns:a16="http://schemas.microsoft.com/office/drawing/2014/main" id="{48FAB77D-0F8D-774D-F830-0E625DAF8498}"/>
                      </a:ext>
                    </a:extLst>
                  </xdr:cNvPr>
                  <xdr:cNvGrpSpPr/>
                </xdr:nvGrpSpPr>
                <xdr:grpSpPr>
                  <a:xfrm>
                    <a:off x="1792816" y="14189660"/>
                    <a:ext cx="884132" cy="862704"/>
                    <a:chOff x="586154" y="2322635"/>
                    <a:chExt cx="681404" cy="674077"/>
                  </a:xfrm>
                  <a:solidFill>
                    <a:schemeClr val="bg1">
                      <a:lumMod val="85000"/>
                    </a:schemeClr>
                  </a:solidFill>
                </xdr:grpSpPr>
                <xdr:sp macro="" textlink="">
                  <xdr:nvSpPr>
                    <xdr:cNvPr id="1052" name="133 Rectángulo">
                      <a:extLst>
                        <a:ext uri="{FF2B5EF4-FFF2-40B4-BE49-F238E27FC236}">
                          <a16:creationId xmlns:a16="http://schemas.microsoft.com/office/drawing/2014/main" id="{3C9EAB2E-3799-6D78-2751-D224221BF64D}"/>
                        </a:ext>
                      </a:extLst>
                    </xdr:cNvPr>
                    <xdr:cNvSpPr/>
                  </xdr:nvSpPr>
                  <xdr:spPr>
                    <a:xfrm>
                      <a:off x="586154" y="2322635"/>
                      <a:ext cx="681404" cy="674077"/>
                    </a:xfrm>
                    <a:prstGeom prst="rect">
                      <a:avLst/>
                    </a:prstGeom>
                    <a:grpFill/>
                    <a:ln w="95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1" i="0" u="none" strike="noStrike" kern="0" cap="none" spc="0" normalizeH="0" baseline="0" noProof="0">
                          <a:ln>
                            <a:noFill/>
                          </a:ln>
                          <a:solidFill>
                            <a:prstClr val="black"/>
                          </a:solidFill>
                          <a:effectLst/>
                          <a:uLnTx/>
                          <a:uFillTx/>
                          <a:latin typeface="+mn-lt"/>
                          <a:ea typeface="+mn-ea"/>
                          <a:cs typeface="+mn-cs"/>
                        </a:rPr>
                        <a:t>RRU 4415 B2 MMR </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a:ln>
                            <a:noFill/>
                          </a:ln>
                          <a:solidFill>
                            <a:srgbClr val="FF0000"/>
                          </a:solidFill>
                          <a:effectLst/>
                          <a:uLnTx/>
                          <a:uFillTx/>
                          <a:latin typeface="+mn-lt"/>
                          <a:ea typeface="+mn-ea"/>
                          <a:cs typeface="+mn-cs"/>
                        </a:rPr>
                        <a:t>LTE/3G1900MHz</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0000"/>
                          </a:solidFill>
                          <a:effectLst/>
                          <a:uLnTx/>
                          <a:uFillTx/>
                          <a:latin typeface="+mn-lt"/>
                          <a:ea typeface="+mn-ea"/>
                          <a:cs typeface="+mn-cs"/>
                        </a:rPr>
                        <a:t>RECONFIGURADA</a:t>
                      </a:r>
                    </a:p>
                  </xdr:txBody>
                </xdr:sp>
                <xdr:sp macro="" textlink="">
                  <xdr:nvSpPr>
                    <xdr:cNvPr id="1053" name="134 Elipse">
                      <a:extLst>
                        <a:ext uri="{FF2B5EF4-FFF2-40B4-BE49-F238E27FC236}">
                          <a16:creationId xmlns:a16="http://schemas.microsoft.com/office/drawing/2014/main" id="{AB0890BB-34B9-69CE-57A0-FF7DDD7455AA}"/>
                        </a:ext>
                      </a:extLst>
                    </xdr:cNvPr>
                    <xdr:cNvSpPr/>
                  </xdr:nvSpPr>
                  <xdr:spPr>
                    <a:xfrm>
                      <a:off x="791310" y="2329962"/>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1054" name="135 Elipse">
                      <a:extLst>
                        <a:ext uri="{FF2B5EF4-FFF2-40B4-BE49-F238E27FC236}">
                          <a16:creationId xmlns:a16="http://schemas.microsoft.com/office/drawing/2014/main" id="{07B35E31-224C-0ABB-5A68-0F76CCE0FEA2}"/>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1055" name="136 Elipse">
                      <a:extLst>
                        <a:ext uri="{FF2B5EF4-FFF2-40B4-BE49-F238E27FC236}">
                          <a16:creationId xmlns:a16="http://schemas.microsoft.com/office/drawing/2014/main" id="{61A69968-E2C4-390C-26B0-FBE6F9619B45}"/>
                        </a:ext>
                      </a:extLst>
                    </xdr:cNvPr>
                    <xdr:cNvSpPr/>
                  </xdr:nvSpPr>
                  <xdr:spPr>
                    <a:xfrm>
                      <a:off x="798636" y="2857502"/>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1</a:t>
                      </a:r>
                      <a:endParaRPr lang="es-CL" sz="1100">
                        <a:solidFill>
                          <a:sysClr val="windowText" lastClr="000000"/>
                        </a:solidFill>
                      </a:endParaRPr>
                    </a:p>
                  </xdr:txBody>
                </xdr:sp>
                <xdr:sp macro="" textlink="">
                  <xdr:nvSpPr>
                    <xdr:cNvPr id="1056" name="137 Elipse">
                      <a:extLst>
                        <a:ext uri="{FF2B5EF4-FFF2-40B4-BE49-F238E27FC236}">
                          <a16:creationId xmlns:a16="http://schemas.microsoft.com/office/drawing/2014/main" id="{BAE078E7-A1DD-0CC1-A073-DCA7B0A822C2}"/>
                        </a:ext>
                      </a:extLst>
                    </xdr:cNvPr>
                    <xdr:cNvSpPr/>
                  </xdr:nvSpPr>
                  <xdr:spPr>
                    <a:xfrm>
                      <a:off x="951036" y="2863363"/>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2</a:t>
                      </a:r>
                      <a:endParaRPr lang="es-CL" sz="1050">
                        <a:solidFill>
                          <a:sysClr val="windowText" lastClr="000000"/>
                        </a:solidFill>
                      </a:endParaRPr>
                    </a:p>
                  </xdr:txBody>
                </xdr:sp>
              </xdr:grpSp>
              <xdr:sp macro="" textlink="">
                <xdr:nvSpPr>
                  <xdr:cNvPr id="1051" name="1530 Rectángulo">
                    <a:extLst>
                      <a:ext uri="{FF2B5EF4-FFF2-40B4-BE49-F238E27FC236}">
                        <a16:creationId xmlns:a16="http://schemas.microsoft.com/office/drawing/2014/main" id="{D7788883-FC06-6C49-C1E7-26F169977568}"/>
                      </a:ext>
                    </a:extLst>
                  </xdr:cNvPr>
                  <xdr:cNvSpPr/>
                </xdr:nvSpPr>
                <xdr:spPr bwMode="auto">
                  <a:xfrm>
                    <a:off x="1849966" y="14894510"/>
                    <a:ext cx="82053" cy="112358"/>
                  </a:xfrm>
                  <a:prstGeom prst="rect">
                    <a:avLst/>
                  </a:prstGeom>
                  <a:solidFill>
                    <a:schemeClr val="bg1">
                      <a:lumMod val="85000"/>
                    </a:schemeClr>
                  </a:solidFill>
                  <a:ln w="9525"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grpSp>
            <xdr:sp macro="" textlink="">
              <xdr:nvSpPr>
                <xdr:cNvPr id="1048" name="134 Elipse">
                  <a:extLst>
                    <a:ext uri="{FF2B5EF4-FFF2-40B4-BE49-F238E27FC236}">
                      <a16:creationId xmlns:a16="http://schemas.microsoft.com/office/drawing/2014/main" id="{89ACF86A-A397-899D-41C4-C9ED9AD55A42}"/>
                    </a:ext>
                  </a:extLst>
                </xdr:cNvPr>
                <xdr:cNvSpPr/>
              </xdr:nvSpPr>
              <xdr:spPr>
                <a:xfrm>
                  <a:off x="2412520" y="9960634"/>
                  <a:ext cx="135239" cy="12287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1049" name="134 Elipse">
                  <a:extLst>
                    <a:ext uri="{FF2B5EF4-FFF2-40B4-BE49-F238E27FC236}">
                      <a16:creationId xmlns:a16="http://schemas.microsoft.com/office/drawing/2014/main" id="{B21342F9-F428-F6B2-73F8-EEFD94EF791A}"/>
                    </a:ext>
                  </a:extLst>
                </xdr:cNvPr>
                <xdr:cNvSpPr/>
              </xdr:nvSpPr>
              <xdr:spPr>
                <a:xfrm>
                  <a:off x="1791419" y="9960633"/>
                  <a:ext cx="135239" cy="12287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cxnSp macro="">
            <xdr:nvCxnSpPr>
              <xdr:cNvPr id="1045" name="Conector recto de flecha 1044">
                <a:extLst>
                  <a:ext uri="{FF2B5EF4-FFF2-40B4-BE49-F238E27FC236}">
                    <a16:creationId xmlns:a16="http://schemas.microsoft.com/office/drawing/2014/main" id="{A48DB7C5-1244-A09E-11F1-74D7BD14122E}"/>
                  </a:ext>
                </a:extLst>
              </xdr:cNvPr>
              <xdr:cNvCxnSpPr>
                <a:stCxn id="1046" idx="3"/>
                <a:endCxn id="1055" idx="3"/>
              </xdr:cNvCxnSpPr>
            </xdr:nvCxnSpPr>
            <xdr:spPr bwMode="auto">
              <a:xfrm flipV="1">
                <a:off x="1025939" y="12491806"/>
                <a:ext cx="187453" cy="333343"/>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1046" name="Rectángulo 1045">
                <a:extLst>
                  <a:ext uri="{FF2B5EF4-FFF2-40B4-BE49-F238E27FC236}">
                    <a16:creationId xmlns:a16="http://schemas.microsoft.com/office/drawing/2014/main" id="{A11D2F29-9064-7D3A-E554-7A314D71E6A0}"/>
                  </a:ext>
                </a:extLst>
              </xdr:cNvPr>
              <xdr:cNvSpPr/>
            </xdr:nvSpPr>
            <xdr:spPr bwMode="auto">
              <a:xfrm>
                <a:off x="408169" y="12695133"/>
                <a:ext cx="617770" cy="260031"/>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EXISTENTE</a:t>
                </a:r>
              </a:p>
            </xdr:txBody>
          </xdr:sp>
        </xdr:grpSp>
        <xdr:cxnSp macro="">
          <xdr:nvCxnSpPr>
            <xdr:cNvPr id="820" name="Conector recto de flecha 819">
              <a:extLst>
                <a:ext uri="{FF2B5EF4-FFF2-40B4-BE49-F238E27FC236}">
                  <a16:creationId xmlns:a16="http://schemas.microsoft.com/office/drawing/2014/main" id="{0CE8F36D-DE19-DF31-16B8-7510B0B35FCF}"/>
                </a:ext>
              </a:extLst>
            </xdr:cNvPr>
            <xdr:cNvCxnSpPr>
              <a:stCxn id="821" idx="1"/>
              <a:endCxn id="1056" idx="5"/>
            </xdr:cNvCxnSpPr>
          </xdr:nvCxnSpPr>
          <xdr:spPr bwMode="auto">
            <a:xfrm flipH="1" flipV="1">
              <a:off x="1577703" y="14841496"/>
              <a:ext cx="153349" cy="456178"/>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821" name="Rectángulo 820">
              <a:extLst>
                <a:ext uri="{FF2B5EF4-FFF2-40B4-BE49-F238E27FC236}">
                  <a16:creationId xmlns:a16="http://schemas.microsoft.com/office/drawing/2014/main" id="{977E9608-ABDA-D553-8845-6278E59A9F9A}"/>
                </a:ext>
              </a:extLst>
            </xdr:cNvPr>
            <xdr:cNvSpPr/>
          </xdr:nvSpPr>
          <xdr:spPr bwMode="auto">
            <a:xfrm>
              <a:off x="1731052" y="15170839"/>
              <a:ext cx="638341" cy="257480"/>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grpSp>
      <xdr:grpSp>
        <xdr:nvGrpSpPr>
          <xdr:cNvPr id="787" name="Grupo 786">
            <a:extLst>
              <a:ext uri="{FF2B5EF4-FFF2-40B4-BE49-F238E27FC236}">
                <a16:creationId xmlns:a16="http://schemas.microsoft.com/office/drawing/2014/main" id="{1D68E4DF-C9C0-1A18-AC8D-E350CD16B3AA}"/>
              </a:ext>
            </a:extLst>
          </xdr:cNvPr>
          <xdr:cNvGrpSpPr/>
        </xdr:nvGrpSpPr>
        <xdr:grpSpPr>
          <a:xfrm>
            <a:off x="2066925" y="11449045"/>
            <a:ext cx="2173794" cy="1742941"/>
            <a:chOff x="2066925" y="11454765"/>
            <a:chExt cx="2173794" cy="1737232"/>
          </a:xfrm>
        </xdr:grpSpPr>
        <xdr:grpSp>
          <xdr:nvGrpSpPr>
            <xdr:cNvPr id="788" name="14 Grupo">
              <a:extLst>
                <a:ext uri="{FF2B5EF4-FFF2-40B4-BE49-F238E27FC236}">
                  <a16:creationId xmlns:a16="http://schemas.microsoft.com/office/drawing/2014/main" id="{004A0F5C-81D7-5720-5077-9577FF731181}"/>
                </a:ext>
              </a:extLst>
            </xdr:cNvPr>
            <xdr:cNvGrpSpPr/>
          </xdr:nvGrpSpPr>
          <xdr:grpSpPr>
            <a:xfrm>
              <a:off x="2066925" y="11454765"/>
              <a:ext cx="1464629" cy="1737232"/>
              <a:chOff x="373985" y="725369"/>
              <a:chExt cx="1200979" cy="842915"/>
            </a:xfrm>
            <a:solidFill>
              <a:schemeClr val="bg1">
                <a:lumMod val="85000"/>
              </a:schemeClr>
            </a:solidFill>
          </xdr:grpSpPr>
          <xdr:grpSp>
            <xdr:nvGrpSpPr>
              <xdr:cNvPr id="793" name="10 Grupo">
                <a:extLst>
                  <a:ext uri="{FF2B5EF4-FFF2-40B4-BE49-F238E27FC236}">
                    <a16:creationId xmlns:a16="http://schemas.microsoft.com/office/drawing/2014/main" id="{B03E423B-6A33-2987-11E5-ECB39932F246}"/>
                  </a:ext>
                </a:extLst>
              </xdr:cNvPr>
              <xdr:cNvGrpSpPr/>
            </xdr:nvGrpSpPr>
            <xdr:grpSpPr>
              <a:xfrm>
                <a:off x="373985" y="725369"/>
                <a:ext cx="1200979" cy="842915"/>
                <a:chOff x="879548" y="381000"/>
                <a:chExt cx="1200979" cy="842915"/>
              </a:xfrm>
              <a:grpFill/>
            </xdr:grpSpPr>
            <xdr:sp macro="" textlink="">
              <xdr:nvSpPr>
                <xdr:cNvPr id="808" name="1 Rectángulo">
                  <a:extLst>
                    <a:ext uri="{FF2B5EF4-FFF2-40B4-BE49-F238E27FC236}">
                      <a16:creationId xmlns:a16="http://schemas.microsoft.com/office/drawing/2014/main" id="{8F79AF7A-CBDC-150F-AAC9-5208725B5277}"/>
                    </a:ext>
                  </a:extLst>
                </xdr:cNvPr>
                <xdr:cNvSpPr/>
              </xdr:nvSpPr>
              <xdr:spPr>
                <a:xfrm>
                  <a:off x="879548" y="381000"/>
                  <a:ext cx="1200979" cy="842915"/>
                </a:xfrm>
                <a:prstGeom prst="rect">
                  <a:avLst/>
                </a:prstGeom>
                <a:grp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s-CL" sz="1000" b="1">
                      <a:solidFill>
                        <a:sysClr val="windowText" lastClr="000000"/>
                      </a:solidFill>
                    </a:rPr>
                    <a:t>AIR32 B7A HBP LBP</a:t>
                  </a:r>
                </a:p>
                <a:p>
                  <a:pPr algn="ctr"/>
                  <a:r>
                    <a:rPr lang="es-CL" sz="700">
                      <a:solidFill>
                        <a:srgbClr val="FF0000"/>
                      </a:solidFill>
                    </a:rPr>
                    <a:t>LTE2600MHz - LTE1900MHz</a:t>
                  </a:r>
                </a:p>
                <a:p>
                  <a:pPr algn="ctr"/>
                  <a:r>
                    <a:rPr lang="es-CL" sz="700">
                      <a:solidFill>
                        <a:srgbClr val="FF0000"/>
                      </a:solidFill>
                    </a:rPr>
                    <a:t>3G900MHz -  </a:t>
                  </a:r>
                  <a:r>
                    <a:rPr lang="es-CL" sz="700">
                      <a:solidFill>
                        <a:srgbClr val="FF0000"/>
                      </a:solidFill>
                      <a:latin typeface="+mn-lt"/>
                      <a:ea typeface="+mn-ea"/>
                      <a:cs typeface="+mn-cs"/>
                    </a:rPr>
                    <a:t>3G1900MHz</a:t>
                  </a:r>
                </a:p>
                <a:p>
                  <a:pPr algn="ctr"/>
                  <a:r>
                    <a:rPr lang="es-CL" sz="700">
                      <a:solidFill>
                        <a:srgbClr val="FF0000"/>
                      </a:solidFill>
                    </a:rPr>
                    <a:t>RECONFIGURADA</a:t>
                  </a:r>
                </a:p>
              </xdr:txBody>
            </xdr:sp>
            <xdr:sp macro="" textlink="">
              <xdr:nvSpPr>
                <xdr:cNvPr id="810" name="4 Elipse">
                  <a:extLst>
                    <a:ext uri="{FF2B5EF4-FFF2-40B4-BE49-F238E27FC236}">
                      <a16:creationId xmlns:a16="http://schemas.microsoft.com/office/drawing/2014/main" id="{7745A6AB-1B4C-148E-9A8E-FADCD35A5ECA}"/>
                    </a:ext>
                  </a:extLst>
                </xdr:cNvPr>
                <xdr:cNvSpPr/>
              </xdr:nvSpPr>
              <xdr:spPr>
                <a:xfrm>
                  <a:off x="902839" y="1074709"/>
                  <a:ext cx="157255"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811" name="5 Elipse">
                  <a:extLst>
                    <a:ext uri="{FF2B5EF4-FFF2-40B4-BE49-F238E27FC236}">
                      <a16:creationId xmlns:a16="http://schemas.microsoft.com/office/drawing/2014/main" id="{25259547-7FEA-9251-295F-56229A3B12D6}"/>
                    </a:ext>
                  </a:extLst>
                </xdr:cNvPr>
                <xdr:cNvSpPr/>
              </xdr:nvSpPr>
              <xdr:spPr>
                <a:xfrm>
                  <a:off x="1083025" y="1068619"/>
                  <a:ext cx="161196"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2</a:t>
                  </a:r>
                </a:p>
              </xdr:txBody>
            </xdr:sp>
            <xdr:sp macro="" textlink="">
              <xdr:nvSpPr>
                <xdr:cNvPr id="812" name="6 Elipse">
                  <a:extLst>
                    <a:ext uri="{FF2B5EF4-FFF2-40B4-BE49-F238E27FC236}">
                      <a16:creationId xmlns:a16="http://schemas.microsoft.com/office/drawing/2014/main" id="{DA985537-CEB0-0439-1AD7-F9016E08DFBB}"/>
                    </a:ext>
                  </a:extLst>
                </xdr:cNvPr>
                <xdr:cNvSpPr/>
              </xdr:nvSpPr>
              <xdr:spPr>
                <a:xfrm>
                  <a:off x="1289419" y="1069899"/>
                  <a:ext cx="168492"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813" name="7 Elipse">
                  <a:extLst>
                    <a:ext uri="{FF2B5EF4-FFF2-40B4-BE49-F238E27FC236}">
                      <a16:creationId xmlns:a16="http://schemas.microsoft.com/office/drawing/2014/main" id="{EBEA2C2D-7C63-C398-24B2-E80FE3C5543F}"/>
                    </a:ext>
                  </a:extLst>
                </xdr:cNvPr>
                <xdr:cNvSpPr/>
              </xdr:nvSpPr>
              <xdr:spPr>
                <a:xfrm>
                  <a:off x="1492538" y="1071428"/>
                  <a:ext cx="159743"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2</a:t>
                  </a:r>
                </a:p>
              </xdr:txBody>
            </xdr:sp>
            <xdr:sp macro="" textlink="">
              <xdr:nvSpPr>
                <xdr:cNvPr id="814" name="8 Elipse">
                  <a:extLst>
                    <a:ext uri="{FF2B5EF4-FFF2-40B4-BE49-F238E27FC236}">
                      <a16:creationId xmlns:a16="http://schemas.microsoft.com/office/drawing/2014/main" id="{6BAFEA5B-9BC6-DBDB-25BE-CD8931F10033}"/>
                    </a:ext>
                  </a:extLst>
                </xdr:cNvPr>
                <xdr:cNvSpPr/>
              </xdr:nvSpPr>
              <xdr:spPr>
                <a:xfrm>
                  <a:off x="1695655" y="1076401"/>
                  <a:ext cx="144394"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815" name="9 Elipse">
                  <a:extLst>
                    <a:ext uri="{FF2B5EF4-FFF2-40B4-BE49-F238E27FC236}">
                      <a16:creationId xmlns:a16="http://schemas.microsoft.com/office/drawing/2014/main" id="{1DFF8584-A1BD-CCB8-D7D7-26A1F956AD06}"/>
                    </a:ext>
                  </a:extLst>
                </xdr:cNvPr>
                <xdr:cNvSpPr/>
              </xdr:nvSpPr>
              <xdr:spPr>
                <a:xfrm>
                  <a:off x="1885669" y="1074701"/>
                  <a:ext cx="156686"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2</a:t>
                  </a:r>
                </a:p>
              </xdr:txBody>
            </xdr:sp>
          </xdr:grpSp>
          <xdr:sp macro="" textlink="">
            <xdr:nvSpPr>
              <xdr:cNvPr id="805" name="11 Elipse">
                <a:extLst>
                  <a:ext uri="{FF2B5EF4-FFF2-40B4-BE49-F238E27FC236}">
                    <a16:creationId xmlns:a16="http://schemas.microsoft.com/office/drawing/2014/main" id="{B479AA47-755B-6684-4F5D-2DD398CCC0E2}"/>
                  </a:ext>
                </a:extLst>
              </xdr:cNvPr>
              <xdr:cNvSpPr/>
            </xdr:nvSpPr>
            <xdr:spPr>
              <a:xfrm>
                <a:off x="1131121" y="1216273"/>
                <a:ext cx="180185" cy="101120"/>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806" name="12 Elipse">
                <a:extLst>
                  <a:ext uri="{FF2B5EF4-FFF2-40B4-BE49-F238E27FC236}">
                    <a16:creationId xmlns:a16="http://schemas.microsoft.com/office/drawing/2014/main" id="{03BC7C05-D19E-D2F1-F555-DDD3A8E58353}"/>
                  </a:ext>
                </a:extLst>
              </xdr:cNvPr>
              <xdr:cNvSpPr/>
            </xdr:nvSpPr>
            <xdr:spPr>
              <a:xfrm>
                <a:off x="1363724" y="1214039"/>
                <a:ext cx="181641"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050">
                    <a:solidFill>
                      <a:sysClr val="windowText" lastClr="000000"/>
                    </a:solidFill>
                  </a:rPr>
                  <a:t>2</a:t>
                </a:r>
              </a:p>
            </xdr:txBody>
          </xdr:sp>
        </xdr:grpSp>
        <xdr:cxnSp macro="">
          <xdr:nvCxnSpPr>
            <xdr:cNvPr id="789" name="Conector recto de flecha 788">
              <a:extLst>
                <a:ext uri="{FF2B5EF4-FFF2-40B4-BE49-F238E27FC236}">
                  <a16:creationId xmlns:a16="http://schemas.microsoft.com/office/drawing/2014/main" id="{1745F6BD-C54E-C4C7-9EDD-57E473F20C17}"/>
                </a:ext>
              </a:extLst>
            </xdr:cNvPr>
            <xdr:cNvCxnSpPr>
              <a:stCxn id="790" idx="1"/>
              <a:endCxn id="805" idx="7"/>
            </xdr:cNvCxnSpPr>
          </xdr:nvCxnSpPr>
          <xdr:spPr bwMode="auto">
            <a:xfrm flipH="1">
              <a:off x="3183645" y="11866577"/>
              <a:ext cx="414841" cy="638491"/>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790" name="Rectángulo 789">
              <a:extLst>
                <a:ext uri="{FF2B5EF4-FFF2-40B4-BE49-F238E27FC236}">
                  <a16:creationId xmlns:a16="http://schemas.microsoft.com/office/drawing/2014/main" id="{8A9BA197-912C-F2F4-4661-D0B1CB39A465}"/>
                </a:ext>
              </a:extLst>
            </xdr:cNvPr>
            <xdr:cNvSpPr/>
          </xdr:nvSpPr>
          <xdr:spPr bwMode="auto">
            <a:xfrm>
              <a:off x="3600391" y="11740598"/>
              <a:ext cx="640328" cy="251957"/>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2X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EXISTENTE</a:t>
              </a:r>
            </a:p>
          </xdr:txBody>
        </xdr:sp>
        <xdr:cxnSp macro="">
          <xdr:nvCxnSpPr>
            <xdr:cNvPr id="127" name="Conector recto de flecha 126">
              <a:extLst>
                <a:ext uri="{FF2B5EF4-FFF2-40B4-BE49-F238E27FC236}">
                  <a16:creationId xmlns:a16="http://schemas.microsoft.com/office/drawing/2014/main" id="{7954A1D1-72A2-BF5A-AC5E-A2962DC351E2}"/>
                </a:ext>
              </a:extLst>
            </xdr:cNvPr>
            <xdr:cNvCxnSpPr>
              <a:stCxn id="790" idx="1"/>
              <a:endCxn id="806" idx="1"/>
            </xdr:cNvCxnSpPr>
          </xdr:nvCxnSpPr>
          <xdr:spPr bwMode="auto">
            <a:xfrm flipH="1">
              <a:off x="3306381" y="11866577"/>
              <a:ext cx="294009" cy="627827"/>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grpSp>
    <xdr:clientData/>
  </xdr:twoCellAnchor>
  <xdr:twoCellAnchor>
    <xdr:from>
      <xdr:col>13</xdr:col>
      <xdr:colOff>624924</xdr:colOff>
      <xdr:row>62</xdr:row>
      <xdr:rowOff>20375</xdr:rowOff>
    </xdr:from>
    <xdr:to>
      <xdr:col>18</xdr:col>
      <xdr:colOff>436445</xdr:colOff>
      <xdr:row>85</xdr:row>
      <xdr:rowOff>15316</xdr:rowOff>
    </xdr:to>
    <xdr:grpSp>
      <xdr:nvGrpSpPr>
        <xdr:cNvPr id="1073" name="Grupo 1072">
          <a:extLst>
            <a:ext uri="{FF2B5EF4-FFF2-40B4-BE49-F238E27FC236}">
              <a16:creationId xmlns:a16="http://schemas.microsoft.com/office/drawing/2014/main" id="{DB173643-08A6-4AE9-EB01-8C312058A82C}"/>
            </a:ext>
          </a:extLst>
        </xdr:cNvPr>
        <xdr:cNvGrpSpPr/>
      </xdr:nvGrpSpPr>
      <xdr:grpSpPr>
        <a:xfrm>
          <a:off x="10168974" y="11859950"/>
          <a:ext cx="3621521" cy="4376441"/>
          <a:chOff x="466963" y="11265590"/>
          <a:chExt cx="3778044" cy="4165061"/>
        </a:xfrm>
      </xdr:grpSpPr>
      <xdr:sp macro="" textlink="">
        <xdr:nvSpPr>
          <xdr:cNvPr id="1074" name="Rectángulo 1073">
            <a:extLst>
              <a:ext uri="{FF2B5EF4-FFF2-40B4-BE49-F238E27FC236}">
                <a16:creationId xmlns:a16="http://schemas.microsoft.com/office/drawing/2014/main" id="{FE1EF51D-CDF2-33D4-5C48-F03119D8F070}"/>
              </a:ext>
            </a:extLst>
          </xdr:cNvPr>
          <xdr:cNvSpPr/>
        </xdr:nvSpPr>
        <xdr:spPr bwMode="auto">
          <a:xfrm>
            <a:off x="2044665" y="11265590"/>
            <a:ext cx="1520236" cy="153695"/>
          </a:xfrm>
          <a:prstGeom prst="rect">
            <a:avLst/>
          </a:prstGeom>
          <a:noFill/>
          <a:ln w="3175" cap="flat" cmpd="sng" algn="ctr">
            <a:solidFill>
              <a:srgbClr val="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1050" b="0" i="0" u="none" strike="noStrike" kern="0" cap="none" spc="0" normalizeH="0" baseline="0" noProof="0">
                <a:ln>
                  <a:noFill/>
                </a:ln>
                <a:solidFill>
                  <a:sysClr val="windowText" lastClr="000000"/>
                </a:solidFill>
                <a:effectLst/>
                <a:uLnTx/>
                <a:uFillTx/>
              </a:rPr>
              <a:t>SECTOR C</a:t>
            </a:r>
          </a:p>
        </xdr:txBody>
      </xdr:sp>
      <xdr:grpSp>
        <xdr:nvGrpSpPr>
          <xdr:cNvPr id="1075" name="Grupo 1074">
            <a:extLst>
              <a:ext uri="{FF2B5EF4-FFF2-40B4-BE49-F238E27FC236}">
                <a16:creationId xmlns:a16="http://schemas.microsoft.com/office/drawing/2014/main" id="{4E4A5183-BCF0-9BEB-9966-EE09D9823F51}"/>
              </a:ext>
            </a:extLst>
          </xdr:cNvPr>
          <xdr:cNvGrpSpPr/>
        </xdr:nvGrpSpPr>
        <xdr:grpSpPr>
          <a:xfrm>
            <a:off x="925919" y="12470232"/>
            <a:ext cx="3319088" cy="2960419"/>
            <a:chOff x="933138" y="12432350"/>
            <a:chExt cx="3312322" cy="2949141"/>
          </a:xfrm>
        </xdr:grpSpPr>
        <xdr:grpSp>
          <xdr:nvGrpSpPr>
            <xdr:cNvPr id="1109" name="Grupo 1108">
              <a:extLst>
                <a:ext uri="{FF2B5EF4-FFF2-40B4-BE49-F238E27FC236}">
                  <a16:creationId xmlns:a16="http://schemas.microsoft.com/office/drawing/2014/main" id="{A9440A59-50D2-99DA-2AB7-7B7D14C21901}"/>
                </a:ext>
              </a:extLst>
            </xdr:cNvPr>
            <xdr:cNvGrpSpPr/>
          </xdr:nvGrpSpPr>
          <xdr:grpSpPr>
            <a:xfrm>
              <a:off x="933138" y="12432350"/>
              <a:ext cx="3312322" cy="2770575"/>
              <a:chOff x="921798" y="12552436"/>
              <a:chExt cx="3301380" cy="2794080"/>
            </a:xfrm>
          </xdr:grpSpPr>
          <xdr:sp macro="" textlink="">
            <xdr:nvSpPr>
              <xdr:cNvPr id="1112" name="41 CuadroTexto">
                <a:extLst>
                  <a:ext uri="{FF2B5EF4-FFF2-40B4-BE49-F238E27FC236}">
                    <a16:creationId xmlns:a16="http://schemas.microsoft.com/office/drawing/2014/main" id="{D795D383-6C20-76D5-01B2-0CA3ABC93698}"/>
                  </a:ext>
                </a:extLst>
              </xdr:cNvPr>
              <xdr:cNvSpPr txBox="1"/>
            </xdr:nvSpPr>
            <xdr:spPr>
              <a:xfrm>
                <a:off x="921798" y="12684074"/>
                <a:ext cx="1117298" cy="4371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700" b="1">
                    <a:solidFill>
                      <a:sysClr val="windowText" lastClr="000000"/>
                    </a:solidFill>
                  </a:rPr>
                  <a:t>4xJUMPER</a:t>
                </a:r>
                <a:r>
                  <a:rPr lang="es-CL" sz="700" b="1" baseline="0">
                    <a:solidFill>
                      <a:sysClr val="windowText" lastClr="000000"/>
                    </a:solidFill>
                  </a:rPr>
                  <a:t> 1/2"</a:t>
                </a:r>
              </a:p>
              <a:p>
                <a:pPr algn="r"/>
                <a:r>
                  <a:rPr lang="es-CL" sz="700" b="1" baseline="0">
                    <a:solidFill>
                      <a:sysClr val="windowText" lastClr="000000"/>
                    </a:solidFill>
                  </a:rPr>
                  <a:t>L=5m </a:t>
                </a:r>
                <a:r>
                  <a:rPr lang="es-CL" sz="700" b="1" i="0" baseline="0">
                    <a:solidFill>
                      <a:sysClr val="windowText" lastClr="000000"/>
                    </a:solidFill>
                    <a:effectLst/>
                    <a:latin typeface="+mn-lt"/>
                    <a:ea typeface="+mn-ea"/>
                    <a:cs typeface="+mn-cs"/>
                  </a:rPr>
                  <a:t>EXISTENTE</a:t>
                </a:r>
                <a:endParaRPr lang="es-CL" sz="700" b="1">
                  <a:solidFill>
                    <a:sysClr val="windowText" lastClr="000000"/>
                  </a:solidFill>
                </a:endParaRPr>
              </a:p>
            </xdr:txBody>
          </xdr:sp>
          <xdr:sp macro="" textlink="">
            <xdr:nvSpPr>
              <xdr:cNvPr id="1113" name="41 CuadroTexto">
                <a:extLst>
                  <a:ext uri="{FF2B5EF4-FFF2-40B4-BE49-F238E27FC236}">
                    <a16:creationId xmlns:a16="http://schemas.microsoft.com/office/drawing/2014/main" id="{2F1ED058-024A-6A02-6EC7-121EE65B974E}"/>
                  </a:ext>
                </a:extLst>
              </xdr:cNvPr>
              <xdr:cNvSpPr txBox="1"/>
            </xdr:nvSpPr>
            <xdr:spPr>
              <a:xfrm rot="16200000">
                <a:off x="1943412" y="14315813"/>
                <a:ext cx="1105979" cy="4505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700" b="1">
                    <a:solidFill>
                      <a:sysClr val="windowText" lastClr="000000"/>
                    </a:solidFill>
                  </a:rPr>
                  <a:t>2xJUMPER</a:t>
                </a:r>
                <a:r>
                  <a:rPr lang="es-CL" sz="700" b="1" baseline="0">
                    <a:solidFill>
                      <a:sysClr val="windowText" lastClr="000000"/>
                    </a:solidFill>
                  </a:rPr>
                  <a:t> 1/2"</a:t>
                </a:r>
              </a:p>
              <a:p>
                <a:pPr algn="r"/>
                <a:r>
                  <a:rPr lang="es-CL" sz="700" b="1" baseline="0">
                    <a:solidFill>
                      <a:sysClr val="windowText" lastClr="000000"/>
                    </a:solidFill>
                  </a:rPr>
                  <a:t>L=5m </a:t>
                </a:r>
                <a:r>
                  <a:rPr lang="es-CL" sz="700" b="1" i="0" baseline="0">
                    <a:solidFill>
                      <a:sysClr val="windowText" lastClr="000000"/>
                    </a:solidFill>
                    <a:effectLst/>
                    <a:latin typeface="+mn-lt"/>
                    <a:ea typeface="+mn-ea"/>
                    <a:cs typeface="+mn-cs"/>
                  </a:rPr>
                  <a:t>EXISTENTES</a:t>
                </a:r>
                <a:endParaRPr lang="es-CL" sz="700" b="1">
                  <a:solidFill>
                    <a:sysClr val="windowText" lastClr="000000"/>
                  </a:solidFill>
                </a:endParaRPr>
              </a:p>
            </xdr:txBody>
          </xdr:sp>
          <xdr:sp macro="" textlink="">
            <xdr:nvSpPr>
              <xdr:cNvPr id="1114" name="41 CuadroTexto">
                <a:extLst>
                  <a:ext uri="{FF2B5EF4-FFF2-40B4-BE49-F238E27FC236}">
                    <a16:creationId xmlns:a16="http://schemas.microsoft.com/office/drawing/2014/main" id="{59B64538-FE0F-7FD5-E973-D40687AFB15D}"/>
                  </a:ext>
                </a:extLst>
              </xdr:cNvPr>
              <xdr:cNvSpPr txBox="1"/>
            </xdr:nvSpPr>
            <xdr:spPr>
              <a:xfrm rot="16200000">
                <a:off x="2953541" y="14391279"/>
                <a:ext cx="1346423" cy="303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s-CL" sz="700" b="0">
                    <a:solidFill>
                      <a:srgbClr val="008000"/>
                    </a:solidFill>
                  </a:rPr>
                  <a:t>1X F.O L=10m PROYECTADO</a:t>
                </a:r>
              </a:p>
            </xdr:txBody>
          </xdr:sp>
          <xdr:grpSp>
            <xdr:nvGrpSpPr>
              <xdr:cNvPr id="1115" name="Grupo 1114">
                <a:extLst>
                  <a:ext uri="{FF2B5EF4-FFF2-40B4-BE49-F238E27FC236}">
                    <a16:creationId xmlns:a16="http://schemas.microsoft.com/office/drawing/2014/main" id="{D8DDEA33-FD3A-BA1B-6628-BC7D732915E2}"/>
                  </a:ext>
                </a:extLst>
              </xdr:cNvPr>
              <xdr:cNvGrpSpPr/>
            </xdr:nvGrpSpPr>
            <xdr:grpSpPr>
              <a:xfrm>
                <a:off x="1110053" y="12552436"/>
                <a:ext cx="3113125" cy="2794080"/>
                <a:chOff x="1117673" y="12546687"/>
                <a:chExt cx="3110145" cy="2797290"/>
              </a:xfrm>
            </xdr:grpSpPr>
            <xdr:cxnSp macro="">
              <xdr:nvCxnSpPr>
                <xdr:cNvPr id="1116" name="Conector: angular 1115">
                  <a:extLst>
                    <a:ext uri="{FF2B5EF4-FFF2-40B4-BE49-F238E27FC236}">
                      <a16:creationId xmlns:a16="http://schemas.microsoft.com/office/drawing/2014/main" id="{64CBF4D3-477B-DD72-808E-B250CDBCF59F}"/>
                    </a:ext>
                  </a:extLst>
                </xdr:cNvPr>
                <xdr:cNvCxnSpPr>
                  <a:stCxn id="1087" idx="2"/>
                  <a:endCxn id="1101" idx="0"/>
                </xdr:cNvCxnSpPr>
              </xdr:nvCxnSpPr>
              <xdr:spPr bwMode="auto">
                <a:xfrm rot="10800000" flipV="1">
                  <a:off x="1117673" y="13084423"/>
                  <a:ext cx="973728" cy="1134198"/>
                </a:xfrm>
                <a:prstGeom prst="bentConnector2">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117" name="Conector: angular 1116">
                  <a:extLst>
                    <a:ext uri="{FF2B5EF4-FFF2-40B4-BE49-F238E27FC236}">
                      <a16:creationId xmlns:a16="http://schemas.microsoft.com/office/drawing/2014/main" id="{80CE9F96-0376-B460-E7C5-6873F33E6B0E}"/>
                    </a:ext>
                  </a:extLst>
                </xdr:cNvPr>
                <xdr:cNvCxnSpPr>
                  <a:stCxn id="1088" idx="4"/>
                  <a:endCxn id="1105" idx="0"/>
                </xdr:cNvCxnSpPr>
              </xdr:nvCxnSpPr>
              <xdr:spPr bwMode="auto">
                <a:xfrm rot="5400000">
                  <a:off x="1354535" y="13160842"/>
                  <a:ext cx="1032296" cy="1083857"/>
                </a:xfrm>
                <a:prstGeom prst="bentConnector3">
                  <a:avLst>
                    <a:gd name="adj1" fmla="val 22052"/>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118" name="Conector: angular 1117">
                  <a:extLst>
                    <a:ext uri="{FF2B5EF4-FFF2-40B4-BE49-F238E27FC236}">
                      <a16:creationId xmlns:a16="http://schemas.microsoft.com/office/drawing/2014/main" id="{3E4E04C2-F5B8-91CA-F72D-1277B22F928B}"/>
                    </a:ext>
                  </a:extLst>
                </xdr:cNvPr>
                <xdr:cNvCxnSpPr>
                  <a:stCxn id="1091" idx="4"/>
                  <a:endCxn id="1106" idx="0"/>
                </xdr:cNvCxnSpPr>
              </xdr:nvCxnSpPr>
              <xdr:spPr bwMode="auto">
                <a:xfrm rot="5400000">
                  <a:off x="1831884" y="12906855"/>
                  <a:ext cx="1019435" cy="1605321"/>
                </a:xfrm>
                <a:prstGeom prst="bentConnector3">
                  <a:avLst>
                    <a:gd name="adj1" fmla="val 36098"/>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119" name="Conector: angular 1118">
                  <a:extLst>
                    <a:ext uri="{FF2B5EF4-FFF2-40B4-BE49-F238E27FC236}">
                      <a16:creationId xmlns:a16="http://schemas.microsoft.com/office/drawing/2014/main" id="{5997FC42-89F1-0678-B713-855F3700BE16}"/>
                    </a:ext>
                  </a:extLst>
                </xdr:cNvPr>
                <xdr:cNvCxnSpPr>
                  <a:stCxn id="1092" idx="4"/>
                  <a:endCxn id="1100" idx="0"/>
                </xdr:cNvCxnSpPr>
              </xdr:nvCxnSpPr>
              <xdr:spPr bwMode="auto">
                <a:xfrm rot="5400000">
                  <a:off x="2057527" y="12890782"/>
                  <a:ext cx="1020829" cy="1637747"/>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120" name="Conector: angular 1119">
                  <a:extLst>
                    <a:ext uri="{FF2B5EF4-FFF2-40B4-BE49-F238E27FC236}">
                      <a16:creationId xmlns:a16="http://schemas.microsoft.com/office/drawing/2014/main" id="{8D5EF054-B363-D591-6CD1-8AA682A703CB}"/>
                    </a:ext>
                  </a:extLst>
                </xdr:cNvPr>
                <xdr:cNvCxnSpPr>
                  <a:stCxn id="1089" idx="4"/>
                  <a:endCxn id="1110" idx="0"/>
                </xdr:cNvCxnSpPr>
              </xdr:nvCxnSpPr>
              <xdr:spPr bwMode="auto">
                <a:xfrm rot="16200000" flipH="1">
                  <a:off x="1581470" y="14261627"/>
                  <a:ext cx="2164002" cy="689"/>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121" name="Conector: angular 1120">
                  <a:extLst>
                    <a:ext uri="{FF2B5EF4-FFF2-40B4-BE49-F238E27FC236}">
                      <a16:creationId xmlns:a16="http://schemas.microsoft.com/office/drawing/2014/main" id="{28B1B934-C724-ADD5-761D-C03971355675}"/>
                    </a:ext>
                  </a:extLst>
                </xdr:cNvPr>
                <xdr:cNvCxnSpPr>
                  <a:stCxn id="1090" idx="4"/>
                  <a:endCxn id="1111" idx="0"/>
                </xdr:cNvCxnSpPr>
              </xdr:nvCxnSpPr>
              <xdr:spPr bwMode="auto">
                <a:xfrm rot="5400000">
                  <a:off x="1818330" y="14257026"/>
                  <a:ext cx="2157068" cy="16834"/>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122" name="Conector: angular 1121">
                  <a:extLst>
                    <a:ext uri="{FF2B5EF4-FFF2-40B4-BE49-F238E27FC236}">
                      <a16:creationId xmlns:a16="http://schemas.microsoft.com/office/drawing/2014/main" id="{4163533A-7E47-58A3-F1B0-624F08B0C36E}"/>
                    </a:ext>
                  </a:extLst>
                </xdr:cNvPr>
                <xdr:cNvCxnSpPr>
                  <a:cxnSpLocks/>
                  <a:stCxn id="1108" idx="4"/>
                  <a:endCxn id="1085" idx="6"/>
                </xdr:cNvCxnSpPr>
              </xdr:nvCxnSpPr>
              <xdr:spPr bwMode="auto">
                <a:xfrm rot="5400000" flipH="1" flipV="1">
                  <a:off x="1356840" y="12821045"/>
                  <a:ext cx="2301175" cy="1962768"/>
                </a:xfrm>
                <a:prstGeom prst="bentConnector4">
                  <a:avLst>
                    <a:gd name="adj1" fmla="val -10043"/>
                    <a:gd name="adj2" fmla="val 111597"/>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123" name="Conector: angular 1122">
                  <a:extLst>
                    <a:ext uri="{FF2B5EF4-FFF2-40B4-BE49-F238E27FC236}">
                      <a16:creationId xmlns:a16="http://schemas.microsoft.com/office/drawing/2014/main" id="{2DAC2F6A-B126-FF54-259B-FA7EB52E4106}"/>
                    </a:ext>
                  </a:extLst>
                </xdr:cNvPr>
                <xdr:cNvCxnSpPr>
                  <a:cxnSpLocks/>
                  <a:stCxn id="1084" idx="0"/>
                  <a:endCxn id="1124" idx="2"/>
                </xdr:cNvCxnSpPr>
              </xdr:nvCxnSpPr>
              <xdr:spPr bwMode="auto">
                <a:xfrm rot="16200000" flipH="1">
                  <a:off x="2182067" y="13453438"/>
                  <a:ext cx="2675319" cy="861829"/>
                </a:xfrm>
                <a:prstGeom prst="bentConnector3">
                  <a:avLst>
                    <a:gd name="adj1" fmla="val -4808"/>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1124" name="Rectángulo 1123">
                  <a:extLst>
                    <a:ext uri="{FF2B5EF4-FFF2-40B4-BE49-F238E27FC236}">
                      <a16:creationId xmlns:a16="http://schemas.microsoft.com/office/drawing/2014/main" id="{690C95A4-A49F-8EED-9F63-30AC032C3A3D}"/>
                    </a:ext>
                  </a:extLst>
                </xdr:cNvPr>
                <xdr:cNvSpPr/>
              </xdr:nvSpPr>
              <xdr:spPr bwMode="auto">
                <a:xfrm flipV="1">
                  <a:off x="3673463" y="15222013"/>
                  <a:ext cx="554355" cy="40004"/>
                </a:xfrm>
                <a:prstGeom prst="rect">
                  <a:avLst/>
                </a:prstGeom>
                <a:noFill/>
                <a:ln w="3175" cap="flat" cmpd="sng" algn="ctr">
                  <a:no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0" lang="es-CL" sz="700" b="0" i="0" u="none" strike="noStrike" kern="0" cap="none" spc="0" normalizeH="0" baseline="0" noProof="0">
                    <a:ln>
                      <a:noFill/>
                    </a:ln>
                    <a:solidFill>
                      <a:sysClr val="windowText" lastClr="000000"/>
                    </a:solidFill>
                    <a:effectLst/>
                    <a:uLnTx/>
                    <a:uFillTx/>
                  </a:endParaRPr>
                </a:p>
              </xdr:txBody>
            </xdr:sp>
          </xdr:grpSp>
        </xdr:grpSp>
        <xdr:sp macro="" textlink="">
          <xdr:nvSpPr>
            <xdr:cNvPr id="1110" name="4 Elipse">
              <a:extLst>
                <a:ext uri="{FF2B5EF4-FFF2-40B4-BE49-F238E27FC236}">
                  <a16:creationId xmlns:a16="http://schemas.microsoft.com/office/drawing/2014/main" id="{F5C99DC8-FE34-C6CD-552F-D67BD80DB0D8}"/>
                </a:ext>
              </a:extLst>
            </xdr:cNvPr>
            <xdr:cNvSpPr/>
          </xdr:nvSpPr>
          <xdr:spPr>
            <a:xfrm>
              <a:off x="2636219" y="15202922"/>
              <a:ext cx="77102" cy="178568"/>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sp macro="" textlink="">
          <xdr:nvSpPr>
            <xdr:cNvPr id="1111" name="4 Elipse">
              <a:extLst>
                <a:ext uri="{FF2B5EF4-FFF2-40B4-BE49-F238E27FC236}">
                  <a16:creationId xmlns:a16="http://schemas.microsoft.com/office/drawing/2014/main" id="{C1925426-8440-6F59-EDA2-CC6A62CF52D3}"/>
                </a:ext>
              </a:extLst>
            </xdr:cNvPr>
            <xdr:cNvSpPr/>
          </xdr:nvSpPr>
          <xdr:spPr>
            <a:xfrm>
              <a:off x="2861811" y="15202923"/>
              <a:ext cx="77102" cy="178568"/>
            </a:xfrm>
            <a:prstGeom prst="rect">
              <a:avLst/>
            </a:prstGeom>
            <a:solidFill>
              <a:schemeClr val="bg1">
                <a:lumMod val="85000"/>
              </a:schemeClr>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a:t>
              </a:r>
            </a:p>
          </xdr:txBody>
        </xdr:sp>
      </xdr:grpSp>
      <xdr:grpSp>
        <xdr:nvGrpSpPr>
          <xdr:cNvPr id="1076" name="Grupo 1075">
            <a:extLst>
              <a:ext uri="{FF2B5EF4-FFF2-40B4-BE49-F238E27FC236}">
                <a16:creationId xmlns:a16="http://schemas.microsoft.com/office/drawing/2014/main" id="{8EF0957D-F7B3-E959-9614-4E7BC5ED9EBB}"/>
              </a:ext>
            </a:extLst>
          </xdr:cNvPr>
          <xdr:cNvGrpSpPr/>
        </xdr:nvGrpSpPr>
        <xdr:grpSpPr>
          <a:xfrm>
            <a:off x="466963" y="14115914"/>
            <a:ext cx="1902430" cy="1312405"/>
            <a:chOff x="466963" y="14115914"/>
            <a:chExt cx="1902430" cy="1312405"/>
          </a:xfrm>
        </xdr:grpSpPr>
        <xdr:grpSp>
          <xdr:nvGrpSpPr>
            <xdr:cNvPr id="1093" name="Grupo 1092">
              <a:extLst>
                <a:ext uri="{FF2B5EF4-FFF2-40B4-BE49-F238E27FC236}">
                  <a16:creationId xmlns:a16="http://schemas.microsoft.com/office/drawing/2014/main" id="{64E789F2-D596-7E25-667B-BE74C8FC83A2}"/>
                </a:ext>
              </a:extLst>
            </xdr:cNvPr>
            <xdr:cNvGrpSpPr/>
          </xdr:nvGrpSpPr>
          <xdr:grpSpPr>
            <a:xfrm>
              <a:off x="463153" y="14115914"/>
              <a:ext cx="1404404" cy="1168804"/>
              <a:chOff x="408169" y="11760238"/>
              <a:chExt cx="1369397" cy="1194926"/>
            </a:xfrm>
          </xdr:grpSpPr>
          <xdr:grpSp>
            <xdr:nvGrpSpPr>
              <xdr:cNvPr id="1096" name="Grupo 1095">
                <a:extLst>
                  <a:ext uri="{FF2B5EF4-FFF2-40B4-BE49-F238E27FC236}">
                    <a16:creationId xmlns:a16="http://schemas.microsoft.com/office/drawing/2014/main" id="{E8E2311D-0CEB-0568-E6AE-106BB36337C5}"/>
                  </a:ext>
                </a:extLst>
              </xdr:cNvPr>
              <xdr:cNvGrpSpPr/>
            </xdr:nvGrpSpPr>
            <xdr:grpSpPr>
              <a:xfrm>
                <a:off x="929574" y="11760238"/>
                <a:ext cx="847992" cy="786781"/>
                <a:chOff x="1739660" y="9951132"/>
                <a:chExt cx="853265" cy="769252"/>
              </a:xfrm>
            </xdr:grpSpPr>
            <xdr:grpSp>
              <xdr:nvGrpSpPr>
                <xdr:cNvPr id="1099" name="Grupo 1098">
                  <a:extLst>
                    <a:ext uri="{FF2B5EF4-FFF2-40B4-BE49-F238E27FC236}">
                      <a16:creationId xmlns:a16="http://schemas.microsoft.com/office/drawing/2014/main" id="{E41800C0-88D0-D5D4-2814-BEA5F0DE50B5}"/>
                    </a:ext>
                  </a:extLst>
                </xdr:cNvPr>
                <xdr:cNvGrpSpPr/>
              </xdr:nvGrpSpPr>
              <xdr:grpSpPr>
                <a:xfrm>
                  <a:off x="1739660" y="9951132"/>
                  <a:ext cx="853265" cy="769252"/>
                  <a:chOff x="1792816" y="14189660"/>
                  <a:chExt cx="884132" cy="862704"/>
                </a:xfrm>
              </xdr:grpSpPr>
              <xdr:grpSp>
                <xdr:nvGrpSpPr>
                  <xdr:cNvPr id="1102" name="130 Grupo">
                    <a:extLst>
                      <a:ext uri="{FF2B5EF4-FFF2-40B4-BE49-F238E27FC236}">
                        <a16:creationId xmlns:a16="http://schemas.microsoft.com/office/drawing/2014/main" id="{C3883ECA-480B-9316-9AED-F83ACC03AFC9}"/>
                      </a:ext>
                    </a:extLst>
                  </xdr:cNvPr>
                  <xdr:cNvGrpSpPr/>
                </xdr:nvGrpSpPr>
                <xdr:grpSpPr>
                  <a:xfrm>
                    <a:off x="1792816" y="14189660"/>
                    <a:ext cx="884132" cy="862704"/>
                    <a:chOff x="586154" y="2322635"/>
                    <a:chExt cx="681404" cy="674077"/>
                  </a:xfrm>
                  <a:solidFill>
                    <a:schemeClr val="bg1">
                      <a:lumMod val="85000"/>
                    </a:schemeClr>
                  </a:solidFill>
                </xdr:grpSpPr>
                <xdr:sp macro="" textlink="">
                  <xdr:nvSpPr>
                    <xdr:cNvPr id="1104" name="133 Rectángulo">
                      <a:extLst>
                        <a:ext uri="{FF2B5EF4-FFF2-40B4-BE49-F238E27FC236}">
                          <a16:creationId xmlns:a16="http://schemas.microsoft.com/office/drawing/2014/main" id="{C80C39CD-7940-0A12-A6A1-377B5A330888}"/>
                        </a:ext>
                      </a:extLst>
                    </xdr:cNvPr>
                    <xdr:cNvSpPr/>
                  </xdr:nvSpPr>
                  <xdr:spPr>
                    <a:xfrm>
                      <a:off x="586154" y="2322635"/>
                      <a:ext cx="681404" cy="674077"/>
                    </a:xfrm>
                    <a:prstGeom prst="rect">
                      <a:avLst/>
                    </a:prstGeom>
                    <a:grpFill/>
                    <a:ln w="95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1" i="0" u="none" strike="noStrike" kern="0" cap="none" spc="0" normalizeH="0" baseline="0" noProof="0">
                          <a:ln>
                            <a:noFill/>
                          </a:ln>
                          <a:solidFill>
                            <a:prstClr val="black"/>
                          </a:solidFill>
                          <a:effectLst/>
                          <a:uLnTx/>
                          <a:uFillTx/>
                          <a:latin typeface="+mn-lt"/>
                          <a:ea typeface="+mn-ea"/>
                          <a:cs typeface="+mn-cs"/>
                        </a:rPr>
                        <a:t>RRU 4415 B2 MMR </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a:ln>
                            <a:noFill/>
                          </a:ln>
                          <a:solidFill>
                            <a:srgbClr val="FF0000"/>
                          </a:solidFill>
                          <a:effectLst/>
                          <a:uLnTx/>
                          <a:uFillTx/>
                          <a:latin typeface="+mn-lt"/>
                          <a:ea typeface="+mn-ea"/>
                          <a:cs typeface="+mn-cs"/>
                        </a:rPr>
                        <a:t>LTE/3G1900MHz</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FF0000"/>
                          </a:solidFill>
                          <a:effectLst/>
                          <a:uLnTx/>
                          <a:uFillTx/>
                          <a:latin typeface="+mn-lt"/>
                          <a:ea typeface="+mn-ea"/>
                          <a:cs typeface="+mn-cs"/>
                        </a:rPr>
                        <a:t>RECONFIGURADA</a:t>
                      </a:r>
                    </a:p>
                  </xdr:txBody>
                </xdr:sp>
                <xdr:sp macro="" textlink="">
                  <xdr:nvSpPr>
                    <xdr:cNvPr id="1105" name="134 Elipse">
                      <a:extLst>
                        <a:ext uri="{FF2B5EF4-FFF2-40B4-BE49-F238E27FC236}">
                          <a16:creationId xmlns:a16="http://schemas.microsoft.com/office/drawing/2014/main" id="{E051D14B-74F3-5E56-F1D3-E0E1F12F25DA}"/>
                        </a:ext>
                      </a:extLst>
                    </xdr:cNvPr>
                    <xdr:cNvSpPr/>
                  </xdr:nvSpPr>
                  <xdr:spPr>
                    <a:xfrm>
                      <a:off x="791310" y="2329962"/>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1106" name="135 Elipse">
                      <a:extLst>
                        <a:ext uri="{FF2B5EF4-FFF2-40B4-BE49-F238E27FC236}">
                          <a16:creationId xmlns:a16="http://schemas.microsoft.com/office/drawing/2014/main" id="{CC547539-0D3B-4B4B-77B4-67C9F05975F0}"/>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1107" name="136 Elipse">
                      <a:extLst>
                        <a:ext uri="{FF2B5EF4-FFF2-40B4-BE49-F238E27FC236}">
                          <a16:creationId xmlns:a16="http://schemas.microsoft.com/office/drawing/2014/main" id="{A48DF87D-CDA6-B029-8A63-B2C178E0D221}"/>
                        </a:ext>
                      </a:extLst>
                    </xdr:cNvPr>
                    <xdr:cNvSpPr/>
                  </xdr:nvSpPr>
                  <xdr:spPr>
                    <a:xfrm>
                      <a:off x="798636" y="2857502"/>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1</a:t>
                      </a:r>
                      <a:endParaRPr lang="es-CL" sz="1100">
                        <a:solidFill>
                          <a:sysClr val="windowText" lastClr="000000"/>
                        </a:solidFill>
                      </a:endParaRPr>
                    </a:p>
                  </xdr:txBody>
                </xdr:sp>
                <xdr:sp macro="" textlink="">
                  <xdr:nvSpPr>
                    <xdr:cNvPr id="1108" name="137 Elipse">
                      <a:extLst>
                        <a:ext uri="{FF2B5EF4-FFF2-40B4-BE49-F238E27FC236}">
                          <a16:creationId xmlns:a16="http://schemas.microsoft.com/office/drawing/2014/main" id="{2A73170D-ED79-EFB0-B4AB-2B957992F238}"/>
                        </a:ext>
                      </a:extLst>
                    </xdr:cNvPr>
                    <xdr:cNvSpPr/>
                  </xdr:nvSpPr>
                  <xdr:spPr>
                    <a:xfrm>
                      <a:off x="951036" y="2863363"/>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2</a:t>
                      </a:r>
                      <a:endParaRPr lang="es-CL" sz="1050">
                        <a:solidFill>
                          <a:sysClr val="windowText" lastClr="000000"/>
                        </a:solidFill>
                      </a:endParaRPr>
                    </a:p>
                  </xdr:txBody>
                </xdr:sp>
              </xdr:grpSp>
              <xdr:sp macro="" textlink="">
                <xdr:nvSpPr>
                  <xdr:cNvPr id="1103" name="1530 Rectángulo">
                    <a:extLst>
                      <a:ext uri="{FF2B5EF4-FFF2-40B4-BE49-F238E27FC236}">
                        <a16:creationId xmlns:a16="http://schemas.microsoft.com/office/drawing/2014/main" id="{4DB73268-67B8-AB57-629D-C1D143D6CF48}"/>
                      </a:ext>
                    </a:extLst>
                  </xdr:cNvPr>
                  <xdr:cNvSpPr/>
                </xdr:nvSpPr>
                <xdr:spPr bwMode="auto">
                  <a:xfrm>
                    <a:off x="1849966" y="14894510"/>
                    <a:ext cx="82053" cy="112358"/>
                  </a:xfrm>
                  <a:prstGeom prst="rect">
                    <a:avLst/>
                  </a:prstGeom>
                  <a:solidFill>
                    <a:schemeClr val="bg1">
                      <a:lumMod val="85000"/>
                    </a:schemeClr>
                  </a:solidFill>
                  <a:ln w="9525"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grpSp>
            <xdr:sp macro="" textlink="">
              <xdr:nvSpPr>
                <xdr:cNvPr id="1100" name="134 Elipse">
                  <a:extLst>
                    <a:ext uri="{FF2B5EF4-FFF2-40B4-BE49-F238E27FC236}">
                      <a16:creationId xmlns:a16="http://schemas.microsoft.com/office/drawing/2014/main" id="{A8363E9A-86FD-35DB-9799-2904CC20AC2C}"/>
                    </a:ext>
                  </a:extLst>
                </xdr:cNvPr>
                <xdr:cNvSpPr/>
              </xdr:nvSpPr>
              <xdr:spPr>
                <a:xfrm>
                  <a:off x="2412520" y="9960634"/>
                  <a:ext cx="135239" cy="12287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1101" name="134 Elipse">
                  <a:extLst>
                    <a:ext uri="{FF2B5EF4-FFF2-40B4-BE49-F238E27FC236}">
                      <a16:creationId xmlns:a16="http://schemas.microsoft.com/office/drawing/2014/main" id="{5066D2B1-2FCD-7A1A-498F-EBCD20904A69}"/>
                    </a:ext>
                  </a:extLst>
                </xdr:cNvPr>
                <xdr:cNvSpPr/>
              </xdr:nvSpPr>
              <xdr:spPr>
                <a:xfrm>
                  <a:off x="1791419" y="9960633"/>
                  <a:ext cx="135239" cy="12287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cxnSp macro="">
            <xdr:nvCxnSpPr>
              <xdr:cNvPr id="1097" name="Conector recto de flecha 1096">
                <a:extLst>
                  <a:ext uri="{FF2B5EF4-FFF2-40B4-BE49-F238E27FC236}">
                    <a16:creationId xmlns:a16="http://schemas.microsoft.com/office/drawing/2014/main" id="{8815C6B5-E962-7DC3-271A-5378D8619395}"/>
                  </a:ext>
                </a:extLst>
              </xdr:cNvPr>
              <xdr:cNvCxnSpPr>
                <a:stCxn id="1098" idx="3"/>
                <a:endCxn id="1107" idx="3"/>
              </xdr:cNvCxnSpPr>
            </xdr:nvCxnSpPr>
            <xdr:spPr bwMode="auto">
              <a:xfrm flipV="1">
                <a:off x="1025939" y="12491806"/>
                <a:ext cx="187453" cy="333343"/>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1098" name="Rectángulo 1097">
                <a:extLst>
                  <a:ext uri="{FF2B5EF4-FFF2-40B4-BE49-F238E27FC236}">
                    <a16:creationId xmlns:a16="http://schemas.microsoft.com/office/drawing/2014/main" id="{A865A589-EFF0-4449-2EF2-298D8C79DFFF}"/>
                  </a:ext>
                </a:extLst>
              </xdr:cNvPr>
              <xdr:cNvSpPr/>
            </xdr:nvSpPr>
            <xdr:spPr bwMode="auto">
              <a:xfrm>
                <a:off x="408169" y="12695133"/>
                <a:ext cx="617770" cy="260031"/>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EXISTENTE</a:t>
                </a:r>
              </a:p>
            </xdr:txBody>
          </xdr:sp>
        </xdr:grpSp>
        <xdr:cxnSp macro="">
          <xdr:nvCxnSpPr>
            <xdr:cNvPr id="1094" name="Conector recto de flecha 1093">
              <a:extLst>
                <a:ext uri="{FF2B5EF4-FFF2-40B4-BE49-F238E27FC236}">
                  <a16:creationId xmlns:a16="http://schemas.microsoft.com/office/drawing/2014/main" id="{557A55BF-449D-50EB-5A5A-498F098E1661}"/>
                </a:ext>
              </a:extLst>
            </xdr:cNvPr>
            <xdr:cNvCxnSpPr>
              <a:stCxn id="1095" idx="1"/>
              <a:endCxn id="1108" idx="5"/>
            </xdr:cNvCxnSpPr>
          </xdr:nvCxnSpPr>
          <xdr:spPr bwMode="auto">
            <a:xfrm flipH="1" flipV="1">
              <a:off x="1577703" y="14841496"/>
              <a:ext cx="153349" cy="456178"/>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1095" name="Rectángulo 1094">
              <a:extLst>
                <a:ext uri="{FF2B5EF4-FFF2-40B4-BE49-F238E27FC236}">
                  <a16:creationId xmlns:a16="http://schemas.microsoft.com/office/drawing/2014/main" id="{FAC1E5CB-327D-1308-CEA4-29A79C92D988}"/>
                </a:ext>
              </a:extLst>
            </xdr:cNvPr>
            <xdr:cNvSpPr/>
          </xdr:nvSpPr>
          <xdr:spPr bwMode="auto">
            <a:xfrm>
              <a:off x="1731052" y="15170839"/>
              <a:ext cx="638341" cy="257480"/>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grpSp>
      <xdr:grpSp>
        <xdr:nvGrpSpPr>
          <xdr:cNvPr id="1077" name="Grupo 1076">
            <a:extLst>
              <a:ext uri="{FF2B5EF4-FFF2-40B4-BE49-F238E27FC236}">
                <a16:creationId xmlns:a16="http://schemas.microsoft.com/office/drawing/2014/main" id="{1E148366-0E66-B6D6-A8E3-9B5C6ADE71BF}"/>
              </a:ext>
            </a:extLst>
          </xdr:cNvPr>
          <xdr:cNvGrpSpPr/>
        </xdr:nvGrpSpPr>
        <xdr:grpSpPr>
          <a:xfrm>
            <a:off x="2066925" y="11449045"/>
            <a:ext cx="2173794" cy="1742941"/>
            <a:chOff x="2066925" y="11454765"/>
            <a:chExt cx="2173794" cy="1737232"/>
          </a:xfrm>
        </xdr:grpSpPr>
        <xdr:grpSp>
          <xdr:nvGrpSpPr>
            <xdr:cNvPr id="1078" name="14 Grupo">
              <a:extLst>
                <a:ext uri="{FF2B5EF4-FFF2-40B4-BE49-F238E27FC236}">
                  <a16:creationId xmlns:a16="http://schemas.microsoft.com/office/drawing/2014/main" id="{48255194-5369-4499-6A88-2D680692BA56}"/>
                </a:ext>
              </a:extLst>
            </xdr:cNvPr>
            <xdr:cNvGrpSpPr/>
          </xdr:nvGrpSpPr>
          <xdr:grpSpPr>
            <a:xfrm>
              <a:off x="2066925" y="11454765"/>
              <a:ext cx="1464629" cy="1737232"/>
              <a:chOff x="373985" y="725369"/>
              <a:chExt cx="1200979" cy="842915"/>
            </a:xfrm>
            <a:solidFill>
              <a:schemeClr val="bg1">
                <a:lumMod val="85000"/>
              </a:schemeClr>
            </a:solidFill>
          </xdr:grpSpPr>
          <xdr:grpSp>
            <xdr:nvGrpSpPr>
              <xdr:cNvPr id="1083" name="10 Grupo">
                <a:extLst>
                  <a:ext uri="{FF2B5EF4-FFF2-40B4-BE49-F238E27FC236}">
                    <a16:creationId xmlns:a16="http://schemas.microsoft.com/office/drawing/2014/main" id="{B557E1C1-7FBA-0514-CC7D-4F716F9564B3}"/>
                  </a:ext>
                </a:extLst>
              </xdr:cNvPr>
              <xdr:cNvGrpSpPr/>
            </xdr:nvGrpSpPr>
            <xdr:grpSpPr>
              <a:xfrm>
                <a:off x="373985" y="725369"/>
                <a:ext cx="1200979" cy="842915"/>
                <a:chOff x="879548" y="381000"/>
                <a:chExt cx="1200979" cy="842915"/>
              </a:xfrm>
              <a:grpFill/>
            </xdr:grpSpPr>
            <xdr:sp macro="" textlink="">
              <xdr:nvSpPr>
                <xdr:cNvPr id="1086" name="1 Rectángulo">
                  <a:extLst>
                    <a:ext uri="{FF2B5EF4-FFF2-40B4-BE49-F238E27FC236}">
                      <a16:creationId xmlns:a16="http://schemas.microsoft.com/office/drawing/2014/main" id="{8121D676-D87D-2874-A737-891C6CD38EAE}"/>
                    </a:ext>
                  </a:extLst>
                </xdr:cNvPr>
                <xdr:cNvSpPr/>
              </xdr:nvSpPr>
              <xdr:spPr>
                <a:xfrm>
                  <a:off x="879548" y="381000"/>
                  <a:ext cx="1200979" cy="842915"/>
                </a:xfrm>
                <a:prstGeom prst="rect">
                  <a:avLst/>
                </a:prstGeom>
                <a:grp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s-CL" sz="1000" b="1">
                      <a:solidFill>
                        <a:sysClr val="windowText" lastClr="000000"/>
                      </a:solidFill>
                    </a:rPr>
                    <a:t>AIR32 B7A HBP LBP</a:t>
                  </a:r>
                </a:p>
                <a:p>
                  <a:pPr algn="ctr"/>
                  <a:r>
                    <a:rPr lang="es-CL" sz="700">
                      <a:solidFill>
                        <a:srgbClr val="FF0000"/>
                      </a:solidFill>
                    </a:rPr>
                    <a:t>LTE2600MHz - LTE1900MHz</a:t>
                  </a:r>
                </a:p>
                <a:p>
                  <a:pPr algn="ctr"/>
                  <a:r>
                    <a:rPr lang="es-CL" sz="700">
                      <a:solidFill>
                        <a:srgbClr val="FF0000"/>
                      </a:solidFill>
                    </a:rPr>
                    <a:t>3G900MHz -  </a:t>
                  </a:r>
                  <a:r>
                    <a:rPr lang="es-CL" sz="700">
                      <a:solidFill>
                        <a:srgbClr val="FF0000"/>
                      </a:solidFill>
                      <a:latin typeface="+mn-lt"/>
                      <a:ea typeface="+mn-ea"/>
                      <a:cs typeface="+mn-cs"/>
                    </a:rPr>
                    <a:t>3G1900MHz</a:t>
                  </a:r>
                </a:p>
                <a:p>
                  <a:pPr algn="ctr"/>
                  <a:r>
                    <a:rPr lang="es-CL" sz="700">
                      <a:solidFill>
                        <a:srgbClr val="FF0000"/>
                      </a:solidFill>
                    </a:rPr>
                    <a:t>RECONFIGURADA</a:t>
                  </a:r>
                </a:p>
              </xdr:txBody>
            </xdr:sp>
            <xdr:sp macro="" textlink="">
              <xdr:nvSpPr>
                <xdr:cNvPr id="1087" name="4 Elipse">
                  <a:extLst>
                    <a:ext uri="{FF2B5EF4-FFF2-40B4-BE49-F238E27FC236}">
                      <a16:creationId xmlns:a16="http://schemas.microsoft.com/office/drawing/2014/main" id="{08EDD334-70AD-085C-3D35-6547DD58763E}"/>
                    </a:ext>
                  </a:extLst>
                </xdr:cNvPr>
                <xdr:cNvSpPr/>
              </xdr:nvSpPr>
              <xdr:spPr>
                <a:xfrm>
                  <a:off x="902839" y="1074709"/>
                  <a:ext cx="157255"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1088" name="5 Elipse">
                  <a:extLst>
                    <a:ext uri="{FF2B5EF4-FFF2-40B4-BE49-F238E27FC236}">
                      <a16:creationId xmlns:a16="http://schemas.microsoft.com/office/drawing/2014/main" id="{FA7E6037-1CB3-6F01-E28C-10BC886D73C1}"/>
                    </a:ext>
                  </a:extLst>
                </xdr:cNvPr>
                <xdr:cNvSpPr/>
              </xdr:nvSpPr>
              <xdr:spPr>
                <a:xfrm>
                  <a:off x="1083025" y="1068619"/>
                  <a:ext cx="161196"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2</a:t>
                  </a:r>
                </a:p>
              </xdr:txBody>
            </xdr:sp>
            <xdr:sp macro="" textlink="">
              <xdr:nvSpPr>
                <xdr:cNvPr id="1089" name="6 Elipse">
                  <a:extLst>
                    <a:ext uri="{FF2B5EF4-FFF2-40B4-BE49-F238E27FC236}">
                      <a16:creationId xmlns:a16="http://schemas.microsoft.com/office/drawing/2014/main" id="{312711CA-4E90-D1FF-072B-582FF007E4A6}"/>
                    </a:ext>
                  </a:extLst>
                </xdr:cNvPr>
                <xdr:cNvSpPr/>
              </xdr:nvSpPr>
              <xdr:spPr>
                <a:xfrm>
                  <a:off x="1289419" y="1069899"/>
                  <a:ext cx="168492"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1090" name="7 Elipse">
                  <a:extLst>
                    <a:ext uri="{FF2B5EF4-FFF2-40B4-BE49-F238E27FC236}">
                      <a16:creationId xmlns:a16="http://schemas.microsoft.com/office/drawing/2014/main" id="{45CE6F50-1BFE-D64E-C168-02EDDE11CADB}"/>
                    </a:ext>
                  </a:extLst>
                </xdr:cNvPr>
                <xdr:cNvSpPr/>
              </xdr:nvSpPr>
              <xdr:spPr>
                <a:xfrm>
                  <a:off x="1492538" y="1071428"/>
                  <a:ext cx="159743"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2</a:t>
                  </a:r>
                </a:p>
              </xdr:txBody>
            </xdr:sp>
            <xdr:sp macro="" textlink="">
              <xdr:nvSpPr>
                <xdr:cNvPr id="1091" name="8 Elipse">
                  <a:extLst>
                    <a:ext uri="{FF2B5EF4-FFF2-40B4-BE49-F238E27FC236}">
                      <a16:creationId xmlns:a16="http://schemas.microsoft.com/office/drawing/2014/main" id="{59EABD0E-C97D-BC15-5352-409BEBAE4F60}"/>
                    </a:ext>
                  </a:extLst>
                </xdr:cNvPr>
                <xdr:cNvSpPr/>
              </xdr:nvSpPr>
              <xdr:spPr>
                <a:xfrm>
                  <a:off x="1695655" y="1076401"/>
                  <a:ext cx="144394"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1092" name="9 Elipse">
                  <a:extLst>
                    <a:ext uri="{FF2B5EF4-FFF2-40B4-BE49-F238E27FC236}">
                      <a16:creationId xmlns:a16="http://schemas.microsoft.com/office/drawing/2014/main" id="{ADEA048F-9B91-74D1-74B9-FEE2AB3FB4ED}"/>
                    </a:ext>
                  </a:extLst>
                </xdr:cNvPr>
                <xdr:cNvSpPr/>
              </xdr:nvSpPr>
              <xdr:spPr>
                <a:xfrm>
                  <a:off x="1885669" y="1074701"/>
                  <a:ext cx="156686"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2</a:t>
                  </a:r>
                </a:p>
              </xdr:txBody>
            </xdr:sp>
          </xdr:grpSp>
          <xdr:sp macro="" textlink="">
            <xdr:nvSpPr>
              <xdr:cNvPr id="1084" name="11 Elipse">
                <a:extLst>
                  <a:ext uri="{FF2B5EF4-FFF2-40B4-BE49-F238E27FC236}">
                    <a16:creationId xmlns:a16="http://schemas.microsoft.com/office/drawing/2014/main" id="{FBE80F29-DDD4-5701-7BE0-67211FD3154E}"/>
                  </a:ext>
                </a:extLst>
              </xdr:cNvPr>
              <xdr:cNvSpPr/>
            </xdr:nvSpPr>
            <xdr:spPr>
              <a:xfrm>
                <a:off x="1131121" y="1216273"/>
                <a:ext cx="180185" cy="101120"/>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solidFill>
                      <a:sysClr val="windowText" lastClr="000000"/>
                    </a:solidFill>
                  </a:rPr>
                  <a:t>1</a:t>
                </a:r>
              </a:p>
            </xdr:txBody>
          </xdr:sp>
          <xdr:sp macro="" textlink="">
            <xdr:nvSpPr>
              <xdr:cNvPr id="1085" name="12 Elipse">
                <a:extLst>
                  <a:ext uri="{FF2B5EF4-FFF2-40B4-BE49-F238E27FC236}">
                    <a16:creationId xmlns:a16="http://schemas.microsoft.com/office/drawing/2014/main" id="{CB70DED9-C56B-A214-0723-CED20B4BFE65}"/>
                  </a:ext>
                </a:extLst>
              </xdr:cNvPr>
              <xdr:cNvSpPr/>
            </xdr:nvSpPr>
            <xdr:spPr>
              <a:xfrm>
                <a:off x="1363724" y="1214039"/>
                <a:ext cx="181641" cy="107674"/>
              </a:xfrm>
              <a:prstGeom prst="ellipse">
                <a:avLst/>
              </a:prstGeom>
              <a:grp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050">
                    <a:solidFill>
                      <a:sysClr val="windowText" lastClr="000000"/>
                    </a:solidFill>
                  </a:rPr>
                  <a:t>2</a:t>
                </a:r>
              </a:p>
            </xdr:txBody>
          </xdr:sp>
        </xdr:grpSp>
        <xdr:cxnSp macro="">
          <xdr:nvCxnSpPr>
            <xdr:cNvPr id="1079" name="Conector recto de flecha 1078">
              <a:extLst>
                <a:ext uri="{FF2B5EF4-FFF2-40B4-BE49-F238E27FC236}">
                  <a16:creationId xmlns:a16="http://schemas.microsoft.com/office/drawing/2014/main" id="{5BA6A106-F16C-8577-E5DF-81C1CCD40084}"/>
                </a:ext>
              </a:extLst>
            </xdr:cNvPr>
            <xdr:cNvCxnSpPr>
              <a:stCxn id="1080" idx="1"/>
              <a:endCxn id="1084" idx="7"/>
            </xdr:cNvCxnSpPr>
          </xdr:nvCxnSpPr>
          <xdr:spPr bwMode="auto">
            <a:xfrm flipH="1">
              <a:off x="3183645" y="11866577"/>
              <a:ext cx="414841" cy="638491"/>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1080" name="Rectángulo 1079">
              <a:extLst>
                <a:ext uri="{FF2B5EF4-FFF2-40B4-BE49-F238E27FC236}">
                  <a16:creationId xmlns:a16="http://schemas.microsoft.com/office/drawing/2014/main" id="{3F0C4FE0-BBB0-5A8F-D7F8-CC56D5387D44}"/>
                </a:ext>
              </a:extLst>
            </xdr:cNvPr>
            <xdr:cNvSpPr/>
          </xdr:nvSpPr>
          <xdr:spPr bwMode="auto">
            <a:xfrm>
              <a:off x="3600391" y="11740598"/>
              <a:ext cx="640328" cy="251957"/>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2X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ysClr val="windowText" lastClr="000000"/>
                  </a:solidFill>
                  <a:effectLst/>
                  <a:uLnTx/>
                  <a:uFillTx/>
                </a:rPr>
                <a:t>EXISTENTE</a:t>
              </a:r>
            </a:p>
          </xdr:txBody>
        </xdr:sp>
        <xdr:cxnSp macro="">
          <xdr:nvCxnSpPr>
            <xdr:cNvPr id="132" name="Conector recto de flecha 131">
              <a:extLst>
                <a:ext uri="{FF2B5EF4-FFF2-40B4-BE49-F238E27FC236}">
                  <a16:creationId xmlns:a16="http://schemas.microsoft.com/office/drawing/2014/main" id="{05565FD3-4A6A-BDAE-3EE1-A59BA805AD6A}"/>
                </a:ext>
              </a:extLst>
            </xdr:cNvPr>
            <xdr:cNvCxnSpPr>
              <a:stCxn id="1080" idx="1"/>
              <a:endCxn id="1085" idx="7"/>
            </xdr:cNvCxnSpPr>
          </xdr:nvCxnSpPr>
          <xdr:spPr bwMode="auto">
            <a:xfrm flipH="1">
              <a:off x="3463016" y="11866577"/>
              <a:ext cx="137374" cy="627826"/>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ysClr val="windowText" lastClr="0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grpSp>
    <xdr:clientData/>
  </xdr:twoCellAnchor>
  <xdr:twoCellAnchor>
    <xdr:from>
      <xdr:col>8</xdr:col>
      <xdr:colOff>328800</xdr:colOff>
      <xdr:row>81</xdr:row>
      <xdr:rowOff>159196</xdr:rowOff>
    </xdr:from>
    <xdr:to>
      <xdr:col>10</xdr:col>
      <xdr:colOff>381071</xdr:colOff>
      <xdr:row>113</xdr:row>
      <xdr:rowOff>177</xdr:rowOff>
    </xdr:to>
    <xdr:cxnSp macro="">
      <xdr:nvCxnSpPr>
        <xdr:cNvPr id="1128" name="Conector angular 859">
          <a:extLst>
            <a:ext uri="{FF2B5EF4-FFF2-40B4-BE49-F238E27FC236}">
              <a16:creationId xmlns:a16="http://schemas.microsoft.com/office/drawing/2014/main" id="{B241B02A-1DC4-2571-BE7D-BA80A06731BA}"/>
            </a:ext>
          </a:extLst>
        </xdr:cNvPr>
        <xdr:cNvCxnSpPr>
          <a:cxnSpLocks/>
          <a:stCxn id="1055" idx="4"/>
          <a:endCxn id="332" idx="0"/>
        </xdr:cNvCxnSpPr>
      </xdr:nvCxnSpPr>
      <xdr:spPr bwMode="auto">
        <a:xfrm rot="16200000" flipH="1">
          <a:off x="4273020" y="16846126"/>
          <a:ext cx="5632181" cy="1633421"/>
        </a:xfrm>
        <a:prstGeom prst="bentConnector3">
          <a:avLst>
            <a:gd name="adj1" fmla="val 30038"/>
          </a:avLst>
        </a:prstGeom>
        <a:solidFill>
          <a:srgbClr xmlns:mc="http://schemas.openxmlformats.org/markup-compatibility/2006" xmlns:a14="http://schemas.microsoft.com/office/drawing/2010/main" val="FFFFFF" mc:Ignorable="a14" a14:legacySpreadsheetColorIndex="9"/>
        </a:solidFill>
        <a:ln w="19050" cap="flat" cmpd="sng" algn="ctr">
          <a:solidFill>
            <a:srgbClr val="FFC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10</xdr:col>
      <xdr:colOff>684308</xdr:colOff>
      <xdr:row>81</xdr:row>
      <xdr:rowOff>161940</xdr:rowOff>
    </xdr:from>
    <xdr:to>
      <xdr:col>14</xdr:col>
      <xdr:colOff>706432</xdr:colOff>
      <xdr:row>113</xdr:row>
      <xdr:rowOff>177</xdr:rowOff>
    </xdr:to>
    <xdr:cxnSp macro="">
      <xdr:nvCxnSpPr>
        <xdr:cNvPr id="1134" name="Conector angular 859">
          <a:extLst>
            <a:ext uri="{FF2B5EF4-FFF2-40B4-BE49-F238E27FC236}">
              <a16:creationId xmlns:a16="http://schemas.microsoft.com/office/drawing/2014/main" id="{6B5F6B5F-19DB-536B-5B4A-B5485226496B}"/>
            </a:ext>
          </a:extLst>
        </xdr:cNvPr>
        <xdr:cNvCxnSpPr>
          <a:cxnSpLocks/>
          <a:stCxn id="1107" idx="4"/>
          <a:endCxn id="333" idx="0"/>
        </xdr:cNvCxnSpPr>
      </xdr:nvCxnSpPr>
      <xdr:spPr bwMode="auto">
        <a:xfrm rot="5400000">
          <a:off x="6986551" y="16071997"/>
          <a:ext cx="5629437" cy="3184424"/>
        </a:xfrm>
        <a:prstGeom prst="bentConnector3">
          <a:avLst>
            <a:gd name="adj1" fmla="val 30366"/>
          </a:avLst>
        </a:prstGeom>
        <a:solidFill>
          <a:srgbClr xmlns:mc="http://schemas.openxmlformats.org/markup-compatibility/2006" xmlns:a14="http://schemas.microsoft.com/office/drawing/2010/main" val="FFFFFF" mc:Ignorable="a14" a14:legacySpreadsheetColorIndex="9"/>
        </a:solidFill>
        <a:ln w="19050" cap="flat" cmpd="sng" algn="ctr">
          <a:solidFill>
            <a:srgbClr val="FFC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192249</xdr:colOff>
      <xdr:row>85</xdr:row>
      <xdr:rowOff>15393</xdr:rowOff>
    </xdr:from>
    <xdr:to>
      <xdr:col>10</xdr:col>
      <xdr:colOff>78244</xdr:colOff>
      <xdr:row>92</xdr:row>
      <xdr:rowOff>125104</xdr:rowOff>
    </xdr:to>
    <xdr:cxnSp macro="">
      <xdr:nvCxnSpPr>
        <xdr:cNvPr id="1138" name="Conector: angular 1137">
          <a:extLst>
            <a:ext uri="{FF2B5EF4-FFF2-40B4-BE49-F238E27FC236}">
              <a16:creationId xmlns:a16="http://schemas.microsoft.com/office/drawing/2014/main" id="{1163E3FB-E08B-2720-12F0-530B4B65E572}"/>
            </a:ext>
          </a:extLst>
        </xdr:cNvPr>
        <xdr:cNvCxnSpPr>
          <a:stCxn id="666" idx="0"/>
          <a:endCxn id="1058" idx="2"/>
        </xdr:cNvCxnSpPr>
      </xdr:nvCxnSpPr>
      <xdr:spPr bwMode="auto">
        <a:xfrm rot="5400000" flipH="1" flipV="1">
          <a:off x="4995291" y="14195676"/>
          <a:ext cx="1376536" cy="3838870"/>
        </a:xfrm>
        <a:prstGeom prst="bentConnector3">
          <a:avLst>
            <a:gd name="adj1" fmla="val 79795"/>
          </a:avLst>
        </a:prstGeom>
        <a:solidFill>
          <a:srgbClr xmlns:mc="http://schemas.openxmlformats.org/markup-compatibility/2006" xmlns:a14="http://schemas.microsoft.com/office/drawing/2010/main" val="FFFFFF" mc:Ignorable="a14" a14:legacySpreadsheetColorIndex="9"/>
        </a:solidFill>
        <a:ln w="3810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342644</xdr:colOff>
      <xdr:row>85</xdr:row>
      <xdr:rowOff>15394</xdr:rowOff>
    </xdr:from>
    <xdr:to>
      <xdr:col>10</xdr:col>
      <xdr:colOff>303695</xdr:colOff>
      <xdr:row>92</xdr:row>
      <xdr:rowOff>126995</xdr:rowOff>
    </xdr:to>
    <xdr:cxnSp macro="">
      <xdr:nvCxnSpPr>
        <xdr:cNvPr id="1140" name="Conector: angular 1139">
          <a:extLst>
            <a:ext uri="{FF2B5EF4-FFF2-40B4-BE49-F238E27FC236}">
              <a16:creationId xmlns:a16="http://schemas.microsoft.com/office/drawing/2014/main" id="{9748341E-99AB-961A-C061-8C1E81F2511F}"/>
            </a:ext>
          </a:extLst>
        </xdr:cNvPr>
        <xdr:cNvCxnSpPr>
          <a:stCxn id="668" idx="0"/>
          <a:endCxn id="1059" idx="2"/>
        </xdr:cNvCxnSpPr>
      </xdr:nvCxnSpPr>
      <xdr:spPr bwMode="auto">
        <a:xfrm rot="5400000" flipH="1" flipV="1">
          <a:off x="5182269" y="14159094"/>
          <a:ext cx="1378426" cy="3913926"/>
        </a:xfrm>
        <a:prstGeom prst="bentConnector3">
          <a:avLst>
            <a:gd name="adj1" fmla="val 70039"/>
          </a:avLst>
        </a:prstGeom>
        <a:solidFill>
          <a:srgbClr xmlns:mc="http://schemas.openxmlformats.org/markup-compatibility/2006" xmlns:a14="http://schemas.microsoft.com/office/drawing/2010/main" val="FFFFFF" mc:Ignorable="a14" a14:legacySpreadsheetColorIndex="9"/>
        </a:solidFill>
        <a:ln w="3810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211098</xdr:colOff>
      <xdr:row>85</xdr:row>
      <xdr:rowOff>19201</xdr:rowOff>
    </xdr:from>
    <xdr:to>
      <xdr:col>16</xdr:col>
      <xdr:colOff>456545</xdr:colOff>
      <xdr:row>92</xdr:row>
      <xdr:rowOff>127010</xdr:rowOff>
    </xdr:to>
    <xdr:cxnSp macro="">
      <xdr:nvCxnSpPr>
        <xdr:cNvPr id="1142" name="Conector: angular 1141">
          <a:extLst>
            <a:ext uri="{FF2B5EF4-FFF2-40B4-BE49-F238E27FC236}">
              <a16:creationId xmlns:a16="http://schemas.microsoft.com/office/drawing/2014/main" id="{85641B4F-2044-6F10-325D-37E1997246B0}"/>
            </a:ext>
          </a:extLst>
        </xdr:cNvPr>
        <xdr:cNvCxnSpPr>
          <a:stCxn id="671" idx="0"/>
          <a:endCxn id="1110" idx="2"/>
        </xdr:cNvCxnSpPr>
      </xdr:nvCxnSpPr>
      <xdr:spPr bwMode="auto">
        <a:xfrm rot="5400000" flipH="1" flipV="1">
          <a:off x="7961830" y="12042369"/>
          <a:ext cx="1374634" cy="8151197"/>
        </a:xfrm>
        <a:prstGeom prst="bentConnector3">
          <a:avLst>
            <a:gd name="adj1" fmla="val 58958"/>
          </a:avLst>
        </a:prstGeom>
        <a:solidFill>
          <a:srgbClr xmlns:mc="http://schemas.openxmlformats.org/markup-compatibility/2006" xmlns:a14="http://schemas.microsoft.com/office/drawing/2010/main" val="FFFFFF" mc:Ignorable="a14" a14:legacySpreadsheetColorIndex="9"/>
        </a:solidFill>
        <a:ln w="3810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361493</xdr:colOff>
      <xdr:row>85</xdr:row>
      <xdr:rowOff>19202</xdr:rowOff>
    </xdr:from>
    <xdr:to>
      <xdr:col>16</xdr:col>
      <xdr:colOff>682110</xdr:colOff>
      <xdr:row>92</xdr:row>
      <xdr:rowOff>128891</xdr:rowOff>
    </xdr:to>
    <xdr:cxnSp macro="">
      <xdr:nvCxnSpPr>
        <xdr:cNvPr id="1144" name="Conector: angular 1143">
          <a:extLst>
            <a:ext uri="{FF2B5EF4-FFF2-40B4-BE49-F238E27FC236}">
              <a16:creationId xmlns:a16="http://schemas.microsoft.com/office/drawing/2014/main" id="{8C79F876-74B5-81DE-DAB6-8F527479AE64}"/>
            </a:ext>
          </a:extLst>
        </xdr:cNvPr>
        <xdr:cNvCxnSpPr>
          <a:stCxn id="673" idx="0"/>
          <a:endCxn id="1111" idx="2"/>
        </xdr:cNvCxnSpPr>
      </xdr:nvCxnSpPr>
      <xdr:spPr bwMode="auto">
        <a:xfrm rot="5400000" flipH="1" flipV="1">
          <a:off x="8148870" y="12005725"/>
          <a:ext cx="1376514" cy="8226367"/>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38100"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11</xdr:col>
      <xdr:colOff>579190</xdr:colOff>
      <xdr:row>83</xdr:row>
      <xdr:rowOff>117083</xdr:rowOff>
    </xdr:from>
    <xdr:to>
      <xdr:col>20</xdr:col>
      <xdr:colOff>581718</xdr:colOff>
      <xdr:row>113</xdr:row>
      <xdr:rowOff>46460</xdr:rowOff>
    </xdr:to>
    <xdr:cxnSp macro="">
      <xdr:nvCxnSpPr>
        <xdr:cNvPr id="1154" name="Conector angular 859">
          <a:extLst>
            <a:ext uri="{FF2B5EF4-FFF2-40B4-BE49-F238E27FC236}">
              <a16:creationId xmlns:a16="http://schemas.microsoft.com/office/drawing/2014/main" id="{726093FD-4ED4-195C-F907-290B444A994F}"/>
            </a:ext>
          </a:extLst>
        </xdr:cNvPr>
        <xdr:cNvCxnSpPr>
          <a:cxnSpLocks/>
          <a:stCxn id="1072" idx="0"/>
          <a:endCxn id="732" idx="0"/>
        </xdr:cNvCxnSpPr>
      </xdr:nvCxnSpPr>
      <xdr:spPr bwMode="auto">
        <a:xfrm rot="16200000" flipH="1">
          <a:off x="9774053" y="14287045"/>
          <a:ext cx="5358627" cy="7117703"/>
        </a:xfrm>
        <a:prstGeom prst="bentConnector3">
          <a:avLst>
            <a:gd name="adj1" fmla="val 20859"/>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388910</xdr:colOff>
      <xdr:row>83</xdr:row>
      <xdr:rowOff>120413</xdr:rowOff>
    </xdr:from>
    <xdr:to>
      <xdr:col>20</xdr:col>
      <xdr:colOff>366687</xdr:colOff>
      <xdr:row>113</xdr:row>
      <xdr:rowOff>46461</xdr:rowOff>
    </xdr:to>
    <xdr:cxnSp macro="">
      <xdr:nvCxnSpPr>
        <xdr:cNvPr id="1157" name="Conector angular 859">
          <a:extLst>
            <a:ext uri="{FF2B5EF4-FFF2-40B4-BE49-F238E27FC236}">
              <a16:creationId xmlns:a16="http://schemas.microsoft.com/office/drawing/2014/main" id="{2147129A-864C-FD04-A5BF-6B7DD4A2EDA7}"/>
            </a:ext>
          </a:extLst>
        </xdr:cNvPr>
        <xdr:cNvCxnSpPr>
          <a:cxnSpLocks/>
          <a:stCxn id="468" idx="0"/>
          <a:endCxn id="731" idx="0"/>
        </xdr:cNvCxnSpPr>
      </xdr:nvCxnSpPr>
      <xdr:spPr bwMode="auto">
        <a:xfrm rot="16200000" flipH="1">
          <a:off x="7201337" y="11929361"/>
          <a:ext cx="5355298" cy="11836402"/>
        </a:xfrm>
        <a:prstGeom prst="bentConnector3">
          <a:avLst>
            <a:gd name="adj1" fmla="val 23143"/>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475985</xdr:colOff>
      <xdr:row>102</xdr:row>
      <xdr:rowOff>59373</xdr:rowOff>
    </xdr:from>
    <xdr:to>
      <xdr:col>10</xdr:col>
      <xdr:colOff>266167</xdr:colOff>
      <xdr:row>104</xdr:row>
      <xdr:rowOff>128862</xdr:rowOff>
    </xdr:to>
    <xdr:sp macro="" textlink="">
      <xdr:nvSpPr>
        <xdr:cNvPr id="1163" name="41 CuadroTexto">
          <a:extLst>
            <a:ext uri="{FF2B5EF4-FFF2-40B4-BE49-F238E27FC236}">
              <a16:creationId xmlns:a16="http://schemas.microsoft.com/office/drawing/2014/main" id="{B3C6AC6A-2462-CD97-444A-20848AA3B4CF}"/>
            </a:ext>
          </a:extLst>
        </xdr:cNvPr>
        <xdr:cNvSpPr txBox="1"/>
      </xdr:nvSpPr>
      <xdr:spPr>
        <a:xfrm>
          <a:off x="6459926" y="18380991"/>
          <a:ext cx="1381417" cy="4280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L" sz="900" b="0">
              <a:solidFill>
                <a:srgbClr val="FFC000"/>
              </a:solidFill>
            </a:rPr>
            <a:t>3X F.O L=70m</a:t>
          </a:r>
        </a:p>
        <a:p>
          <a:pPr algn="ctr"/>
          <a:r>
            <a:rPr lang="es-CL" sz="900" b="0">
              <a:solidFill>
                <a:srgbClr val="FFC000"/>
              </a:solidFill>
            </a:rPr>
            <a:t>RECONECTADO</a:t>
          </a:r>
        </a:p>
      </xdr:txBody>
    </xdr:sp>
    <xdr:clientData/>
  </xdr:twoCellAnchor>
  <xdr:twoCellAnchor>
    <xdr:from>
      <xdr:col>17</xdr:col>
      <xdr:colOff>500062</xdr:colOff>
      <xdr:row>101</xdr:row>
      <xdr:rowOff>53578</xdr:rowOff>
    </xdr:from>
    <xdr:to>
      <xdr:col>19</xdr:col>
      <xdr:colOff>711826</xdr:colOff>
      <xdr:row>103</xdr:row>
      <xdr:rowOff>130949</xdr:rowOff>
    </xdr:to>
    <xdr:sp macro="" textlink="">
      <xdr:nvSpPr>
        <xdr:cNvPr id="1164" name="41 CuadroTexto">
          <a:extLst>
            <a:ext uri="{FF2B5EF4-FFF2-40B4-BE49-F238E27FC236}">
              <a16:creationId xmlns:a16="http://schemas.microsoft.com/office/drawing/2014/main" id="{F12EE689-0230-43F1-8C8F-1D952E1E521A}"/>
            </a:ext>
          </a:extLst>
        </xdr:cNvPr>
        <xdr:cNvSpPr txBox="1"/>
      </xdr:nvSpPr>
      <xdr:spPr>
        <a:xfrm>
          <a:off x="13579078" y="18127266"/>
          <a:ext cx="1795295" cy="434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L" sz="900" b="0">
              <a:solidFill>
                <a:srgbClr val="008000"/>
              </a:solidFill>
            </a:rPr>
            <a:t>1X F.O L=10m PROYECTADAS</a:t>
          </a:r>
        </a:p>
        <a:p>
          <a:pPr algn="ctr"/>
          <a:r>
            <a:rPr lang="es-CL" sz="900" b="0">
              <a:solidFill>
                <a:srgbClr val="008000"/>
              </a:solidFill>
            </a:rPr>
            <a:t>2X F.O L=20m PROYECTADAS</a:t>
          </a:r>
        </a:p>
        <a:p>
          <a:pPr algn="ctr"/>
          <a:endParaRPr lang="es-CL" sz="900" b="0">
            <a:solidFill>
              <a:srgbClr val="008000"/>
            </a:solidFill>
          </a:endParaRPr>
        </a:p>
      </xdr:txBody>
    </xdr: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180975</xdr:colOff>
      <xdr:row>1</xdr:row>
      <xdr:rowOff>28575</xdr:rowOff>
    </xdr:from>
    <xdr:ext cx="435626" cy="324000"/>
    <xdr:pic>
      <xdr:nvPicPr>
        <xdr:cNvPr id="2" name="Imagen 1">
          <a:extLst>
            <a:ext uri="{FF2B5EF4-FFF2-40B4-BE49-F238E27FC236}">
              <a16:creationId xmlns:a16="http://schemas.microsoft.com/office/drawing/2014/main" id="{438E601F-EA5D-41AF-9A52-483745176E5D}"/>
            </a:ext>
          </a:extLst>
        </xdr:cNvPr>
        <xdr:cNvPicPr>
          <a:picLocks noChangeAspect="1"/>
        </xdr:cNvPicPr>
      </xdr:nvPicPr>
      <xdr:blipFill>
        <a:blip xmlns:r="http://schemas.openxmlformats.org/officeDocument/2006/relationships" r:embed="rId1" cstate="email"/>
        <a:srcRect/>
        <a:stretch>
          <a:fillRect/>
        </a:stretch>
      </xdr:blipFill>
      <xdr:spPr>
        <a:xfrm>
          <a:off x="424815" y="211455"/>
          <a:ext cx="435626" cy="324000"/>
        </a:xfrm>
        <a:prstGeom prst="rect">
          <a:avLst/>
        </a:prstGeom>
      </xdr:spPr>
    </xdr:pic>
    <xdr:clientData/>
  </xdr:oneCellAnchor>
  <xdr:twoCellAnchor editAs="oneCell">
    <xdr:from>
      <xdr:col>5</xdr:col>
      <xdr:colOff>13138</xdr:colOff>
      <xdr:row>65</xdr:row>
      <xdr:rowOff>26275</xdr:rowOff>
    </xdr:from>
    <xdr:to>
      <xdr:col>8</xdr:col>
      <xdr:colOff>221647</xdr:colOff>
      <xdr:row>80</xdr:row>
      <xdr:rowOff>67701</xdr:rowOff>
    </xdr:to>
    <xdr:pic>
      <xdr:nvPicPr>
        <xdr:cNvPr id="3" name="Imagen 2">
          <a:extLst>
            <a:ext uri="{FF2B5EF4-FFF2-40B4-BE49-F238E27FC236}">
              <a16:creationId xmlns:a16="http://schemas.microsoft.com/office/drawing/2014/main" id="{D043E9E1-A54F-49A5-9708-FEDC3C840FCB}"/>
            </a:ext>
          </a:extLst>
        </xdr:cNvPr>
        <xdr:cNvPicPr>
          <a:picLocks noChangeAspect="1"/>
        </xdr:cNvPicPr>
      </xdr:nvPicPr>
      <xdr:blipFill>
        <a:blip xmlns:r="http://schemas.openxmlformats.org/officeDocument/2006/relationships" r:embed="rId2"/>
        <a:stretch>
          <a:fillRect/>
        </a:stretch>
      </xdr:blipFill>
      <xdr:spPr>
        <a:xfrm>
          <a:off x="3350698" y="11928715"/>
          <a:ext cx="3692754" cy="2761766"/>
        </a:xfrm>
        <a:prstGeom prst="rect">
          <a:avLst/>
        </a:prstGeom>
      </xdr:spPr>
    </xdr:pic>
    <xdr:clientData/>
  </xdr:twoCellAnchor>
  <xdr:twoCellAnchor editAs="oneCell">
    <xdr:from>
      <xdr:col>1</xdr:col>
      <xdr:colOff>123824</xdr:colOff>
      <xdr:row>4</xdr:row>
      <xdr:rowOff>152399</xdr:rowOff>
    </xdr:from>
    <xdr:to>
      <xdr:col>5</xdr:col>
      <xdr:colOff>1649139</xdr:colOff>
      <xdr:row>20</xdr:row>
      <xdr:rowOff>131444</xdr:rowOff>
    </xdr:to>
    <xdr:pic>
      <xdr:nvPicPr>
        <xdr:cNvPr id="4" name="Imagen 3">
          <a:extLst>
            <a:ext uri="{FF2B5EF4-FFF2-40B4-BE49-F238E27FC236}">
              <a16:creationId xmlns:a16="http://schemas.microsoft.com/office/drawing/2014/main" id="{F9DAC44E-4AE5-4A27-9CF6-72C06899DC4B}"/>
            </a:ext>
          </a:extLst>
        </xdr:cNvPr>
        <xdr:cNvPicPr>
          <a:picLocks noChangeAspect="1"/>
        </xdr:cNvPicPr>
      </xdr:nvPicPr>
      <xdr:blipFill>
        <a:blip xmlns:r="http://schemas.openxmlformats.org/officeDocument/2006/relationships" r:embed="rId3"/>
        <a:stretch>
          <a:fillRect/>
        </a:stretch>
      </xdr:blipFill>
      <xdr:spPr>
        <a:xfrm>
          <a:off x="367664" y="899159"/>
          <a:ext cx="4617130" cy="2878455"/>
        </a:xfrm>
        <a:prstGeom prst="rect">
          <a:avLst/>
        </a:prstGeom>
      </xdr:spPr>
    </xdr:pic>
    <xdr:clientData/>
  </xdr:twoCellAnchor>
  <xdr:twoCellAnchor editAs="oneCell">
    <xdr:from>
      <xdr:col>6</xdr:col>
      <xdr:colOff>76199</xdr:colOff>
      <xdr:row>5</xdr:row>
      <xdr:rowOff>19050</xdr:rowOff>
    </xdr:from>
    <xdr:to>
      <xdr:col>10</xdr:col>
      <xdr:colOff>1674494</xdr:colOff>
      <xdr:row>21</xdr:row>
      <xdr:rowOff>132902</xdr:rowOff>
    </xdr:to>
    <xdr:pic>
      <xdr:nvPicPr>
        <xdr:cNvPr id="5" name="Imagen 4">
          <a:extLst>
            <a:ext uri="{FF2B5EF4-FFF2-40B4-BE49-F238E27FC236}">
              <a16:creationId xmlns:a16="http://schemas.microsoft.com/office/drawing/2014/main" id="{D1361A60-92B6-40BE-982B-0B54E67F8CA2}"/>
            </a:ext>
          </a:extLst>
        </xdr:cNvPr>
        <xdr:cNvPicPr>
          <a:picLocks noChangeAspect="1"/>
        </xdr:cNvPicPr>
      </xdr:nvPicPr>
      <xdr:blipFill>
        <a:blip xmlns:r="http://schemas.openxmlformats.org/officeDocument/2006/relationships" r:embed="rId4"/>
        <a:stretch>
          <a:fillRect/>
        </a:stretch>
      </xdr:blipFill>
      <xdr:spPr>
        <a:xfrm>
          <a:off x="5128259" y="948690"/>
          <a:ext cx="4693920" cy="3009452"/>
        </a:xfrm>
        <a:prstGeom prst="rect">
          <a:avLst/>
        </a:prstGeom>
      </xdr:spPr>
    </xdr:pic>
    <xdr:clientData/>
  </xdr:twoCellAnchor>
  <xdr:twoCellAnchor editAs="oneCell">
    <xdr:from>
      <xdr:col>1</xdr:col>
      <xdr:colOff>381000</xdr:colOff>
      <xdr:row>25</xdr:row>
      <xdr:rowOff>38100</xdr:rowOff>
    </xdr:from>
    <xdr:to>
      <xdr:col>5</xdr:col>
      <xdr:colOff>1465194</xdr:colOff>
      <xdr:row>39</xdr:row>
      <xdr:rowOff>47625</xdr:rowOff>
    </xdr:to>
    <xdr:pic>
      <xdr:nvPicPr>
        <xdr:cNvPr id="6" name="Imagen 5">
          <a:extLst>
            <a:ext uri="{FF2B5EF4-FFF2-40B4-BE49-F238E27FC236}">
              <a16:creationId xmlns:a16="http://schemas.microsoft.com/office/drawing/2014/main" id="{86A411CD-506D-4560-9B5A-19238DB622C8}"/>
            </a:ext>
          </a:extLst>
        </xdr:cNvPr>
        <xdr:cNvPicPr>
          <a:picLocks noChangeAspect="1"/>
        </xdr:cNvPicPr>
      </xdr:nvPicPr>
      <xdr:blipFill>
        <a:blip xmlns:r="http://schemas.openxmlformats.org/officeDocument/2006/relationships" r:embed="rId5"/>
        <a:stretch>
          <a:fillRect/>
        </a:stretch>
      </xdr:blipFill>
      <xdr:spPr>
        <a:xfrm>
          <a:off x="624840" y="4625340"/>
          <a:ext cx="4183629" cy="2541270"/>
        </a:xfrm>
        <a:prstGeom prst="rect">
          <a:avLst/>
        </a:prstGeom>
      </xdr:spPr>
    </xdr:pic>
    <xdr:clientData/>
  </xdr:twoCellAnchor>
  <xdr:twoCellAnchor editAs="oneCell">
    <xdr:from>
      <xdr:col>6</xdr:col>
      <xdr:colOff>514350</xdr:colOff>
      <xdr:row>25</xdr:row>
      <xdr:rowOff>19050</xdr:rowOff>
    </xdr:from>
    <xdr:to>
      <xdr:col>10</xdr:col>
      <xdr:colOff>1598544</xdr:colOff>
      <xdr:row>39</xdr:row>
      <xdr:rowOff>19050</xdr:rowOff>
    </xdr:to>
    <xdr:pic>
      <xdr:nvPicPr>
        <xdr:cNvPr id="7" name="Imagen 6">
          <a:extLst>
            <a:ext uri="{FF2B5EF4-FFF2-40B4-BE49-F238E27FC236}">
              <a16:creationId xmlns:a16="http://schemas.microsoft.com/office/drawing/2014/main" id="{E0AA9B97-C268-4A2E-8548-5A31D185725E}"/>
            </a:ext>
          </a:extLst>
        </xdr:cNvPr>
        <xdr:cNvPicPr>
          <a:picLocks noChangeAspect="1"/>
        </xdr:cNvPicPr>
      </xdr:nvPicPr>
      <xdr:blipFill>
        <a:blip xmlns:r="http://schemas.openxmlformats.org/officeDocument/2006/relationships" r:embed="rId5"/>
        <a:stretch>
          <a:fillRect/>
        </a:stretch>
      </xdr:blipFill>
      <xdr:spPr>
        <a:xfrm>
          <a:off x="5566410" y="4606290"/>
          <a:ext cx="4183629" cy="2541270"/>
        </a:xfrm>
        <a:prstGeom prst="rect">
          <a:avLst/>
        </a:prstGeom>
      </xdr:spPr>
    </xdr:pic>
    <xdr:clientData/>
  </xdr:twoCellAnchor>
  <xdr:twoCellAnchor editAs="oneCell">
    <xdr:from>
      <xdr:col>6</xdr:col>
      <xdr:colOff>238124</xdr:colOff>
      <xdr:row>44</xdr:row>
      <xdr:rowOff>38101</xdr:rowOff>
    </xdr:from>
    <xdr:to>
      <xdr:col>10</xdr:col>
      <xdr:colOff>1535429</xdr:colOff>
      <xdr:row>62</xdr:row>
      <xdr:rowOff>154458</xdr:rowOff>
    </xdr:to>
    <xdr:pic>
      <xdr:nvPicPr>
        <xdr:cNvPr id="8" name="Imagen 7">
          <a:extLst>
            <a:ext uri="{FF2B5EF4-FFF2-40B4-BE49-F238E27FC236}">
              <a16:creationId xmlns:a16="http://schemas.microsoft.com/office/drawing/2014/main" id="{A3BC96C3-4329-48DA-AE8F-6E00740A7044}"/>
            </a:ext>
          </a:extLst>
        </xdr:cNvPr>
        <xdr:cNvPicPr>
          <a:picLocks noChangeAspect="1"/>
        </xdr:cNvPicPr>
      </xdr:nvPicPr>
      <xdr:blipFill>
        <a:blip xmlns:r="http://schemas.openxmlformats.org/officeDocument/2006/relationships" r:embed="rId6"/>
        <a:stretch>
          <a:fillRect/>
        </a:stretch>
      </xdr:blipFill>
      <xdr:spPr>
        <a:xfrm>
          <a:off x="5290184" y="8100061"/>
          <a:ext cx="4389120" cy="3373907"/>
        </a:xfrm>
        <a:prstGeom prst="rect">
          <a:avLst/>
        </a:prstGeom>
      </xdr:spPr>
    </xdr:pic>
    <xdr:clientData/>
  </xdr:twoCellAnchor>
  <xdr:twoCellAnchor editAs="oneCell">
    <xdr:from>
      <xdr:col>1</xdr:col>
      <xdr:colOff>104774</xdr:colOff>
      <xdr:row>44</xdr:row>
      <xdr:rowOff>123826</xdr:rowOff>
    </xdr:from>
    <xdr:to>
      <xdr:col>5</xdr:col>
      <xdr:colOff>1556037</xdr:colOff>
      <xdr:row>62</xdr:row>
      <xdr:rowOff>34290</xdr:rowOff>
    </xdr:to>
    <xdr:pic>
      <xdr:nvPicPr>
        <xdr:cNvPr id="9" name="Imagen 8">
          <a:extLst>
            <a:ext uri="{FF2B5EF4-FFF2-40B4-BE49-F238E27FC236}">
              <a16:creationId xmlns:a16="http://schemas.microsoft.com/office/drawing/2014/main" id="{1A8104AE-B852-42A4-BDDB-71B085621563}"/>
            </a:ext>
          </a:extLst>
        </xdr:cNvPr>
        <xdr:cNvPicPr>
          <a:picLocks noChangeAspect="1"/>
        </xdr:cNvPicPr>
      </xdr:nvPicPr>
      <xdr:blipFill>
        <a:blip xmlns:r="http://schemas.openxmlformats.org/officeDocument/2006/relationships" r:embed="rId7"/>
        <a:stretch>
          <a:fillRect/>
        </a:stretch>
      </xdr:blipFill>
      <xdr:spPr>
        <a:xfrm>
          <a:off x="348614" y="8185786"/>
          <a:ext cx="4550698" cy="316610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93525</xdr:colOff>
      <xdr:row>1</xdr:row>
      <xdr:rowOff>40514</xdr:rowOff>
    </xdr:from>
    <xdr:to>
      <xdr:col>2</xdr:col>
      <xdr:colOff>94242</xdr:colOff>
      <xdr:row>3</xdr:row>
      <xdr:rowOff>74394</xdr:rowOff>
    </xdr:to>
    <xdr:pic>
      <xdr:nvPicPr>
        <xdr:cNvPr id="2" name="Imagen 1">
          <a:extLst>
            <a:ext uri="{FF2B5EF4-FFF2-40B4-BE49-F238E27FC236}">
              <a16:creationId xmlns:a16="http://schemas.microsoft.com/office/drawing/2014/main" id="{B630AA0D-44EF-4FB2-B695-918A95DBC2D4}"/>
            </a:ext>
          </a:extLst>
        </xdr:cNvPr>
        <xdr:cNvPicPr>
          <a:picLocks noChangeAspect="1"/>
        </xdr:cNvPicPr>
      </xdr:nvPicPr>
      <xdr:blipFill>
        <a:blip xmlns:r="http://schemas.openxmlformats.org/officeDocument/2006/relationships" r:embed="rId1" cstate="email"/>
        <a:srcRect/>
        <a:stretch>
          <a:fillRect/>
        </a:stretch>
      </xdr:blipFill>
      <xdr:spPr>
        <a:xfrm>
          <a:off x="268785" y="221489"/>
          <a:ext cx="396957" cy="53870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133350</xdr:colOff>
      <xdr:row>107</xdr:row>
      <xdr:rowOff>15323</xdr:rowOff>
    </xdr:from>
    <xdr:to>
      <xdr:col>8</xdr:col>
      <xdr:colOff>304801</xdr:colOff>
      <xdr:row>121</xdr:row>
      <xdr:rowOff>168886</xdr:rowOff>
    </xdr:to>
    <xdr:pic>
      <xdr:nvPicPr>
        <xdr:cNvPr id="11" name="Imagen 10">
          <a:extLst>
            <a:ext uri="{FF2B5EF4-FFF2-40B4-BE49-F238E27FC236}">
              <a16:creationId xmlns:a16="http://schemas.microsoft.com/office/drawing/2014/main" id="{7780C5CE-F4B7-4B54-B16D-9E833D54B622}"/>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rcRect/>
        <a:stretch>
          <a:fillRect/>
        </a:stretch>
      </xdr:blipFill>
      <xdr:spPr>
        <a:xfrm>
          <a:off x="342900" y="22694348"/>
          <a:ext cx="3152776" cy="2710073"/>
        </a:xfrm>
        <a:prstGeom prst="rect">
          <a:avLst/>
        </a:prstGeom>
      </xdr:spPr>
    </xdr:pic>
    <xdr:clientData/>
  </xdr:twoCellAnchor>
  <xdr:twoCellAnchor editAs="oneCell">
    <xdr:from>
      <xdr:col>4</xdr:col>
      <xdr:colOff>83529</xdr:colOff>
      <xdr:row>142</xdr:row>
      <xdr:rowOff>65192</xdr:rowOff>
    </xdr:from>
    <xdr:to>
      <xdr:col>8</xdr:col>
      <xdr:colOff>169834</xdr:colOff>
      <xdr:row>161</xdr:row>
      <xdr:rowOff>137025</xdr:rowOff>
    </xdr:to>
    <xdr:pic>
      <xdr:nvPicPr>
        <xdr:cNvPr id="15" name="Imagen 14">
          <a:extLst>
            <a:ext uri="{FF2B5EF4-FFF2-40B4-BE49-F238E27FC236}">
              <a16:creationId xmlns:a16="http://schemas.microsoft.com/office/drawing/2014/main" id="{5AEBEF9F-2808-44F9-A7FE-6CF139EAFB0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a:ext>
          </a:extLst>
        </a:blip>
        <a:srcRect/>
        <a:stretch/>
      </xdr:blipFill>
      <xdr:spPr>
        <a:xfrm>
          <a:off x="1464654" y="29164067"/>
          <a:ext cx="1909390" cy="3516073"/>
        </a:xfrm>
        <a:prstGeom prst="rect">
          <a:avLst/>
        </a:prstGeom>
      </xdr:spPr>
    </xdr:pic>
    <xdr:clientData/>
  </xdr:twoCellAnchor>
  <xdr:twoCellAnchor editAs="oneCell">
    <xdr:from>
      <xdr:col>1</xdr:col>
      <xdr:colOff>339371</xdr:colOff>
      <xdr:row>255</xdr:row>
      <xdr:rowOff>133983</xdr:rowOff>
    </xdr:from>
    <xdr:to>
      <xdr:col>10</xdr:col>
      <xdr:colOff>403859</xdr:colOff>
      <xdr:row>270</xdr:row>
      <xdr:rowOff>55625</xdr:rowOff>
    </xdr:to>
    <xdr:pic>
      <xdr:nvPicPr>
        <xdr:cNvPr id="33" name="Imagen 32">
          <a:extLst>
            <a:ext uri="{FF2B5EF4-FFF2-40B4-BE49-F238E27FC236}">
              <a16:creationId xmlns:a16="http://schemas.microsoft.com/office/drawing/2014/main" id="{09CBAE78-C4AB-FEEB-4F5B-0501AA59AB8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a:ext>
          </a:extLst>
        </a:blip>
        <a:srcRect/>
        <a:stretch/>
      </xdr:blipFill>
      <xdr:spPr>
        <a:xfrm>
          <a:off x="548921" y="57760233"/>
          <a:ext cx="3823053" cy="2641982"/>
        </a:xfrm>
        <a:prstGeom prst="rect">
          <a:avLst/>
        </a:prstGeom>
      </xdr:spPr>
    </xdr:pic>
    <xdr:clientData/>
  </xdr:twoCellAnchor>
  <xdr:twoCellAnchor editAs="oneCell">
    <xdr:from>
      <xdr:col>4</xdr:col>
      <xdr:colOff>69850</xdr:colOff>
      <xdr:row>274</xdr:row>
      <xdr:rowOff>80081</xdr:rowOff>
    </xdr:from>
    <xdr:to>
      <xdr:col>9</xdr:col>
      <xdr:colOff>55879</xdr:colOff>
      <xdr:row>290</xdr:row>
      <xdr:rowOff>98918</xdr:rowOff>
    </xdr:to>
    <xdr:pic>
      <xdr:nvPicPr>
        <xdr:cNvPr id="34" name="Imagen 33">
          <a:extLst>
            <a:ext uri="{FF2B5EF4-FFF2-40B4-BE49-F238E27FC236}">
              <a16:creationId xmlns:a16="http://schemas.microsoft.com/office/drawing/2014/main" id="{422AD3FF-35FF-468E-2A93-16B123B5DE1D}"/>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xdr:blipFill>
      <xdr:spPr>
        <a:xfrm>
          <a:off x="1450975" y="56801456"/>
          <a:ext cx="2190114" cy="2920152"/>
        </a:xfrm>
        <a:prstGeom prst="rect">
          <a:avLst/>
        </a:prstGeom>
      </xdr:spPr>
    </xdr:pic>
    <xdr:clientData/>
  </xdr:twoCellAnchor>
  <xdr:oneCellAnchor>
    <xdr:from>
      <xdr:col>2</xdr:col>
      <xdr:colOff>15861</xdr:colOff>
      <xdr:row>164</xdr:row>
      <xdr:rowOff>152336</xdr:rowOff>
    </xdr:from>
    <xdr:ext cx="3885436" cy="1272603"/>
    <xdr:pic>
      <xdr:nvPicPr>
        <xdr:cNvPr id="58" name="Imagen 57">
          <a:extLst>
            <a:ext uri="{FF2B5EF4-FFF2-40B4-BE49-F238E27FC236}">
              <a16:creationId xmlns:a16="http://schemas.microsoft.com/office/drawing/2014/main" id="{D55EF92C-4725-4A3A-9823-2CAF2E6D239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rcRect/>
        <a:stretch/>
      </xdr:blipFill>
      <xdr:spPr>
        <a:xfrm>
          <a:off x="615936" y="40595486"/>
          <a:ext cx="3885436" cy="1272603"/>
        </a:xfrm>
        <a:prstGeom prst="rect">
          <a:avLst/>
        </a:prstGeom>
      </xdr:spPr>
    </xdr:pic>
    <xdr:clientData/>
  </xdr:oneCellAnchor>
  <xdr:twoCellAnchor editAs="oneCell">
    <xdr:from>
      <xdr:col>1</xdr:col>
      <xdr:colOff>180975</xdr:colOff>
      <xdr:row>235</xdr:row>
      <xdr:rowOff>135322</xdr:rowOff>
    </xdr:from>
    <xdr:to>
      <xdr:col>10</xdr:col>
      <xdr:colOff>457200</xdr:colOff>
      <xdr:row>251</xdr:row>
      <xdr:rowOff>170276</xdr:rowOff>
    </xdr:to>
    <xdr:pic>
      <xdr:nvPicPr>
        <xdr:cNvPr id="25" name="Imagen 24">
          <a:extLst>
            <a:ext uri="{FF2B5EF4-FFF2-40B4-BE49-F238E27FC236}">
              <a16:creationId xmlns:a16="http://schemas.microsoft.com/office/drawing/2014/main" id="{AF498C47-A625-7C58-AA83-BA915BE9018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rcRect/>
        <a:stretch/>
      </xdr:blipFill>
      <xdr:spPr>
        <a:xfrm>
          <a:off x="390525" y="54103972"/>
          <a:ext cx="4038600" cy="2936269"/>
        </a:xfrm>
        <a:prstGeom prst="rect">
          <a:avLst/>
        </a:prstGeom>
      </xdr:spPr>
    </xdr:pic>
    <xdr:clientData/>
  </xdr:twoCellAnchor>
  <xdr:twoCellAnchor editAs="oneCell">
    <xdr:from>
      <xdr:col>2</xdr:col>
      <xdr:colOff>307623</xdr:colOff>
      <xdr:row>188</xdr:row>
      <xdr:rowOff>114300</xdr:rowOff>
    </xdr:from>
    <xdr:to>
      <xdr:col>10</xdr:col>
      <xdr:colOff>54327</xdr:colOff>
      <xdr:row>195</xdr:row>
      <xdr:rowOff>130875</xdr:rowOff>
    </xdr:to>
    <xdr:pic>
      <xdr:nvPicPr>
        <xdr:cNvPr id="7" name="Imagen 6">
          <a:extLst>
            <a:ext uri="{FF2B5EF4-FFF2-40B4-BE49-F238E27FC236}">
              <a16:creationId xmlns:a16="http://schemas.microsoft.com/office/drawing/2014/main" id="{E9F92E1B-5205-AB4B-3305-53EABE7A4BEE}"/>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rcRect/>
        <a:stretch/>
      </xdr:blipFill>
      <xdr:spPr>
        <a:xfrm>
          <a:off x="907698" y="45129450"/>
          <a:ext cx="3109029" cy="1350075"/>
        </a:xfrm>
        <a:prstGeom prst="rect">
          <a:avLst/>
        </a:prstGeom>
      </xdr:spPr>
    </xdr:pic>
    <xdr:clientData/>
  </xdr:twoCellAnchor>
  <xdr:oneCellAnchor>
    <xdr:from>
      <xdr:col>4</xdr:col>
      <xdr:colOff>77326</xdr:colOff>
      <xdr:row>87</xdr:row>
      <xdr:rowOff>53602</xdr:rowOff>
    </xdr:from>
    <xdr:ext cx="2255171" cy="3006896"/>
    <xdr:pic>
      <xdr:nvPicPr>
        <xdr:cNvPr id="5" name="Imagen 4">
          <a:extLst>
            <a:ext uri="{FF2B5EF4-FFF2-40B4-BE49-F238E27FC236}">
              <a16:creationId xmlns:a16="http://schemas.microsoft.com/office/drawing/2014/main" id="{1B066D3D-8790-457D-B62D-7C52C63539B8}"/>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rcRect/>
        <a:stretch/>
      </xdr:blipFill>
      <xdr:spPr>
        <a:xfrm>
          <a:off x="1458451" y="19046452"/>
          <a:ext cx="2255171" cy="3006896"/>
        </a:xfrm>
        <a:prstGeom prst="rect">
          <a:avLst/>
        </a:prstGeom>
      </xdr:spPr>
    </xdr:pic>
    <xdr:clientData/>
  </xdr:oneCellAnchor>
  <xdr:twoCellAnchor>
    <xdr:from>
      <xdr:col>4</xdr:col>
      <xdr:colOff>88757</xdr:colOff>
      <xdr:row>89</xdr:row>
      <xdr:rowOff>76462</xdr:rowOff>
    </xdr:from>
    <xdr:to>
      <xdr:col>9</xdr:col>
      <xdr:colOff>47626</xdr:colOff>
      <xdr:row>103</xdr:row>
      <xdr:rowOff>85725</xdr:rowOff>
    </xdr:to>
    <xdr:sp macro="" textlink="">
      <xdr:nvSpPr>
        <xdr:cNvPr id="9" name="Rectángulo 8">
          <a:extLst>
            <a:ext uri="{FF2B5EF4-FFF2-40B4-BE49-F238E27FC236}">
              <a16:creationId xmlns:a16="http://schemas.microsoft.com/office/drawing/2014/main" id="{38472339-6962-4A9A-A7D9-B2358A0963AD}"/>
            </a:ext>
          </a:extLst>
        </xdr:cNvPr>
        <xdr:cNvSpPr/>
      </xdr:nvSpPr>
      <xdr:spPr bwMode="auto">
        <a:xfrm>
          <a:off x="1469882" y="19440787"/>
          <a:ext cx="2159144" cy="2561963"/>
        </a:xfrm>
        <a:prstGeom prst="rect">
          <a:avLst/>
        </a:prstGeom>
        <a:solidFill>
          <a:srgbClr val="C00000">
            <a:alpha val="18824"/>
          </a:srgbClr>
        </a:solidFill>
        <a:ln w="19050" cap="flat" cmpd="sng" algn="ctr">
          <a:solidFill>
            <a:srgbClr val="FF0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clientData/>
  </xdr:twoCellAnchor>
  <xdr:twoCellAnchor editAs="oneCell">
    <xdr:from>
      <xdr:col>12</xdr:col>
      <xdr:colOff>97328</xdr:colOff>
      <xdr:row>107</xdr:row>
      <xdr:rowOff>19133</xdr:rowOff>
    </xdr:from>
    <xdr:to>
      <xdr:col>22</xdr:col>
      <xdr:colOff>226521</xdr:colOff>
      <xdr:row>121</xdr:row>
      <xdr:rowOff>172696</xdr:rowOff>
    </xdr:to>
    <xdr:pic>
      <xdr:nvPicPr>
        <xdr:cNvPr id="12" name="Imagen 11">
          <a:extLst>
            <a:ext uri="{FF2B5EF4-FFF2-40B4-BE49-F238E27FC236}">
              <a16:creationId xmlns:a16="http://schemas.microsoft.com/office/drawing/2014/main" id="{6EEF5A88-EB7F-6527-7FDB-4D5C62F84D47}"/>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a:ext>
          </a:extLst>
        </a:blip>
        <a:srcRect/>
        <a:stretch/>
      </xdr:blipFill>
      <xdr:spPr>
        <a:xfrm>
          <a:off x="5040803" y="22698158"/>
          <a:ext cx="3986818" cy="2696738"/>
        </a:xfrm>
        <a:prstGeom prst="rect">
          <a:avLst/>
        </a:prstGeom>
      </xdr:spPr>
    </xdr:pic>
    <xdr:clientData/>
  </xdr:twoCellAnchor>
  <xdr:oneCellAnchor>
    <xdr:from>
      <xdr:col>2</xdr:col>
      <xdr:colOff>188772</xdr:colOff>
      <xdr:row>125</xdr:row>
      <xdr:rowOff>19133</xdr:rowOff>
    </xdr:from>
    <xdr:ext cx="3598190" cy="2698643"/>
    <xdr:pic>
      <xdr:nvPicPr>
        <xdr:cNvPr id="18" name="Imagen 17">
          <a:extLst>
            <a:ext uri="{FF2B5EF4-FFF2-40B4-BE49-F238E27FC236}">
              <a16:creationId xmlns:a16="http://schemas.microsoft.com/office/drawing/2014/main" id="{38A08B4D-2098-4F82-B7BB-DBE77F99773E}"/>
            </a:ext>
          </a:extLst>
        </xdr:cNvPr>
        <xdr:cNvPicPr>
          <a:picLocks noChangeAspect="1"/>
        </xdr:cNvPicPr>
      </xdr:nvPicPr>
      <xdr:blipFill>
        <a:blip xmlns:r="http://schemas.openxmlformats.org/officeDocument/2006/relationships" r:embed="rId10" cstate="screen">
          <a:extLst>
            <a:ext uri="{28A0092B-C50C-407E-A947-70E740481C1C}">
              <a14:useLocalDpi xmlns:a14="http://schemas.microsoft.com/office/drawing/2010/main"/>
            </a:ext>
          </a:extLst>
        </a:blip>
        <a:srcRect/>
        <a:stretch/>
      </xdr:blipFill>
      <xdr:spPr>
        <a:xfrm>
          <a:off x="788847" y="26003333"/>
          <a:ext cx="3598190" cy="2698643"/>
        </a:xfrm>
        <a:prstGeom prst="rect">
          <a:avLst/>
        </a:prstGeom>
      </xdr:spPr>
    </xdr:pic>
    <xdr:clientData/>
  </xdr:oneCellAnchor>
  <xdr:oneCellAnchor>
    <xdr:from>
      <xdr:col>13</xdr:col>
      <xdr:colOff>7797</xdr:colOff>
      <xdr:row>125</xdr:row>
      <xdr:rowOff>15323</xdr:rowOff>
    </xdr:from>
    <xdr:ext cx="3598190" cy="2698643"/>
    <xdr:pic>
      <xdr:nvPicPr>
        <xdr:cNvPr id="22" name="Imagen 21">
          <a:extLst>
            <a:ext uri="{FF2B5EF4-FFF2-40B4-BE49-F238E27FC236}">
              <a16:creationId xmlns:a16="http://schemas.microsoft.com/office/drawing/2014/main" id="{7F073CEC-6C6C-537E-07F2-929A0366C3C0}"/>
            </a:ext>
          </a:extLst>
        </xdr:cNvPr>
        <xdr:cNvPicPr>
          <a:picLocks noChangeAspect="1"/>
        </xdr:cNvPicPr>
      </xdr:nvPicPr>
      <xdr:blipFill>
        <a:blip xmlns:r="http://schemas.openxmlformats.org/officeDocument/2006/relationships" r:embed="rId10" cstate="screen">
          <a:extLst>
            <a:ext uri="{28A0092B-C50C-407E-A947-70E740481C1C}">
              <a14:useLocalDpi xmlns:a14="http://schemas.microsoft.com/office/drawing/2010/main"/>
            </a:ext>
          </a:extLst>
        </a:blip>
        <a:srcRect/>
        <a:stretch/>
      </xdr:blipFill>
      <xdr:spPr>
        <a:xfrm>
          <a:off x="5389422" y="25999523"/>
          <a:ext cx="3598190" cy="2698643"/>
        </a:xfrm>
        <a:prstGeom prst="rect">
          <a:avLst/>
        </a:prstGeom>
      </xdr:spPr>
    </xdr:pic>
    <xdr:clientData/>
  </xdr:oneCellAnchor>
  <xdr:twoCellAnchor editAs="oneCell">
    <xdr:from>
      <xdr:col>8</xdr:col>
      <xdr:colOff>378339</xdr:colOff>
      <xdr:row>107</xdr:row>
      <xdr:rowOff>5798</xdr:rowOff>
    </xdr:from>
    <xdr:to>
      <xdr:col>11</xdr:col>
      <xdr:colOff>402710</xdr:colOff>
      <xdr:row>121</xdr:row>
      <xdr:rowOff>172696</xdr:rowOff>
    </xdr:to>
    <xdr:pic>
      <xdr:nvPicPr>
        <xdr:cNvPr id="23" name="Imagen 22">
          <a:extLst>
            <a:ext uri="{FF2B5EF4-FFF2-40B4-BE49-F238E27FC236}">
              <a16:creationId xmlns:a16="http://schemas.microsoft.com/office/drawing/2014/main" id="{319764F6-B278-6B73-5FFB-BE9CA25989E0}"/>
            </a:ext>
          </a:extLst>
        </xdr:cNvPr>
        <xdr:cNvPicPr>
          <a:picLocks noChangeAspect="1"/>
        </xdr:cNvPicPr>
      </xdr:nvPicPr>
      <xdr:blipFill>
        <a:blip xmlns:r="http://schemas.openxmlformats.org/officeDocument/2006/relationships" r:embed="rId11" cstate="screen">
          <a:extLst>
            <a:ext uri="{28A0092B-C50C-407E-A947-70E740481C1C}">
              <a14:useLocalDpi xmlns:a14="http://schemas.microsoft.com/office/drawing/2010/main"/>
            </a:ext>
          </a:extLst>
        </a:blip>
        <a:srcRect/>
        <a:stretch/>
      </xdr:blipFill>
      <xdr:spPr>
        <a:xfrm>
          <a:off x="3569214" y="22684823"/>
          <a:ext cx="1327391" cy="2710073"/>
        </a:xfrm>
        <a:prstGeom prst="rect">
          <a:avLst/>
        </a:prstGeom>
      </xdr:spPr>
    </xdr:pic>
    <xdr:clientData/>
  </xdr:twoCellAnchor>
  <xdr:twoCellAnchor editAs="oneCell">
    <xdr:from>
      <xdr:col>14</xdr:col>
      <xdr:colOff>333084</xdr:colOff>
      <xdr:row>142</xdr:row>
      <xdr:rowOff>63287</xdr:rowOff>
    </xdr:from>
    <xdr:to>
      <xdr:col>19</xdr:col>
      <xdr:colOff>282229</xdr:colOff>
      <xdr:row>161</xdr:row>
      <xdr:rowOff>133215</xdr:rowOff>
    </xdr:to>
    <xdr:pic>
      <xdr:nvPicPr>
        <xdr:cNvPr id="24" name="Imagen 23">
          <a:extLst>
            <a:ext uri="{FF2B5EF4-FFF2-40B4-BE49-F238E27FC236}">
              <a16:creationId xmlns:a16="http://schemas.microsoft.com/office/drawing/2014/main" id="{1F3485FF-7164-2F18-99E2-D094B5A9EFE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a:ext>
          </a:extLst>
        </a:blip>
        <a:srcRect/>
        <a:stretch/>
      </xdr:blipFill>
      <xdr:spPr>
        <a:xfrm>
          <a:off x="6152859" y="29162162"/>
          <a:ext cx="1905580" cy="3521788"/>
        </a:xfrm>
        <a:prstGeom prst="rect">
          <a:avLst/>
        </a:prstGeom>
      </xdr:spPr>
    </xdr:pic>
    <xdr:clientData/>
  </xdr:twoCellAnchor>
  <xdr:oneCellAnchor>
    <xdr:from>
      <xdr:col>12</xdr:col>
      <xdr:colOff>219696</xdr:colOff>
      <xdr:row>164</xdr:row>
      <xdr:rowOff>152336</xdr:rowOff>
    </xdr:from>
    <xdr:ext cx="3885436" cy="1272603"/>
    <xdr:pic>
      <xdr:nvPicPr>
        <xdr:cNvPr id="44" name="Imagen 43">
          <a:extLst>
            <a:ext uri="{FF2B5EF4-FFF2-40B4-BE49-F238E27FC236}">
              <a16:creationId xmlns:a16="http://schemas.microsoft.com/office/drawing/2014/main" id="{EE9AC019-7A00-3B2B-D3B2-46B044BCA263}"/>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rcRect/>
        <a:stretch/>
      </xdr:blipFill>
      <xdr:spPr>
        <a:xfrm>
          <a:off x="5163171" y="40595486"/>
          <a:ext cx="3885436" cy="1272603"/>
        </a:xfrm>
        <a:prstGeom prst="rect">
          <a:avLst/>
        </a:prstGeom>
      </xdr:spPr>
    </xdr:pic>
    <xdr:clientData/>
  </xdr:oneCellAnchor>
  <xdr:oneCellAnchor>
    <xdr:from>
      <xdr:col>2</xdr:col>
      <xdr:colOff>307623</xdr:colOff>
      <xdr:row>211</xdr:row>
      <xdr:rowOff>165968</xdr:rowOff>
    </xdr:from>
    <xdr:ext cx="3122364" cy="1250548"/>
    <xdr:pic>
      <xdr:nvPicPr>
        <xdr:cNvPr id="45" name="Imagen 44">
          <a:extLst>
            <a:ext uri="{FF2B5EF4-FFF2-40B4-BE49-F238E27FC236}">
              <a16:creationId xmlns:a16="http://schemas.microsoft.com/office/drawing/2014/main" id="{2DB8A581-4E34-4975-935C-247F320E54B2}"/>
            </a:ext>
          </a:extLst>
        </xdr:cNvPr>
        <xdr:cNvPicPr>
          <a:picLocks noChangeAspect="1"/>
        </xdr:cNvPicPr>
      </xdr:nvPicPr>
      <xdr:blipFill>
        <a:blip xmlns:r="http://schemas.openxmlformats.org/officeDocument/2006/relationships" r:embed="rId12" cstate="screen">
          <a:extLst>
            <a:ext uri="{28A0092B-C50C-407E-A947-70E740481C1C}">
              <a14:useLocalDpi xmlns:a14="http://schemas.microsoft.com/office/drawing/2010/main"/>
            </a:ext>
          </a:extLst>
        </a:blip>
        <a:srcRect/>
        <a:stretch/>
      </xdr:blipFill>
      <xdr:spPr>
        <a:xfrm>
          <a:off x="907698" y="49562618"/>
          <a:ext cx="3122364" cy="1250548"/>
        </a:xfrm>
        <a:prstGeom prst="rect">
          <a:avLst/>
        </a:prstGeom>
      </xdr:spPr>
    </xdr:pic>
    <xdr:clientData/>
  </xdr:oneCellAnchor>
  <xdr:twoCellAnchor editAs="oneCell">
    <xdr:from>
      <xdr:col>13</xdr:col>
      <xdr:colOff>145698</xdr:colOff>
      <xdr:row>188</xdr:row>
      <xdr:rowOff>114300</xdr:rowOff>
    </xdr:from>
    <xdr:to>
      <xdr:col>21</xdr:col>
      <xdr:colOff>96237</xdr:colOff>
      <xdr:row>195</xdr:row>
      <xdr:rowOff>134685</xdr:rowOff>
    </xdr:to>
    <xdr:pic>
      <xdr:nvPicPr>
        <xdr:cNvPr id="46" name="Imagen 45">
          <a:extLst>
            <a:ext uri="{FF2B5EF4-FFF2-40B4-BE49-F238E27FC236}">
              <a16:creationId xmlns:a16="http://schemas.microsoft.com/office/drawing/2014/main" id="{5820344A-4A79-1119-1410-916884E38741}"/>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rcRect/>
        <a:stretch/>
      </xdr:blipFill>
      <xdr:spPr>
        <a:xfrm>
          <a:off x="5527323" y="45129450"/>
          <a:ext cx="3118554" cy="1350075"/>
        </a:xfrm>
        <a:prstGeom prst="rect">
          <a:avLst/>
        </a:prstGeom>
      </xdr:spPr>
    </xdr:pic>
    <xdr:clientData/>
  </xdr:twoCellAnchor>
  <xdr:twoCellAnchor editAs="oneCell">
    <xdr:from>
      <xdr:col>12</xdr:col>
      <xdr:colOff>245745</xdr:colOff>
      <xdr:row>235</xdr:row>
      <xdr:rowOff>131512</xdr:rowOff>
    </xdr:from>
    <xdr:to>
      <xdr:col>22</xdr:col>
      <xdr:colOff>438150</xdr:colOff>
      <xdr:row>251</xdr:row>
      <xdr:rowOff>174086</xdr:rowOff>
    </xdr:to>
    <xdr:pic>
      <xdr:nvPicPr>
        <xdr:cNvPr id="47" name="Imagen 46">
          <a:extLst>
            <a:ext uri="{FF2B5EF4-FFF2-40B4-BE49-F238E27FC236}">
              <a16:creationId xmlns:a16="http://schemas.microsoft.com/office/drawing/2014/main" id="{5F29385A-04C5-5547-C135-9DA26E210A3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rcRect/>
        <a:stretch/>
      </xdr:blipFill>
      <xdr:spPr>
        <a:xfrm>
          <a:off x="5189220" y="54100162"/>
          <a:ext cx="4040505" cy="2943889"/>
        </a:xfrm>
        <a:prstGeom prst="rect">
          <a:avLst/>
        </a:prstGeom>
      </xdr:spPr>
    </xdr:pic>
    <xdr:clientData/>
  </xdr:twoCellAnchor>
  <xdr:twoCellAnchor editAs="oneCell">
    <xdr:from>
      <xdr:col>12</xdr:col>
      <xdr:colOff>320321</xdr:colOff>
      <xdr:row>255</xdr:row>
      <xdr:rowOff>130173</xdr:rowOff>
    </xdr:from>
    <xdr:to>
      <xdr:col>22</xdr:col>
      <xdr:colOff>285749</xdr:colOff>
      <xdr:row>270</xdr:row>
      <xdr:rowOff>59435</xdr:rowOff>
    </xdr:to>
    <xdr:pic>
      <xdr:nvPicPr>
        <xdr:cNvPr id="48" name="Imagen 47">
          <a:extLst>
            <a:ext uri="{FF2B5EF4-FFF2-40B4-BE49-F238E27FC236}">
              <a16:creationId xmlns:a16="http://schemas.microsoft.com/office/drawing/2014/main" id="{AA621B83-18CD-37DA-FE9E-746D431F1A4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a:ext>
          </a:extLst>
        </a:blip>
        <a:srcRect/>
        <a:stretch/>
      </xdr:blipFill>
      <xdr:spPr>
        <a:xfrm>
          <a:off x="5263796" y="57756423"/>
          <a:ext cx="3826863" cy="2649602"/>
        </a:xfrm>
        <a:prstGeom prst="rect">
          <a:avLst/>
        </a:prstGeom>
      </xdr:spPr>
    </xdr:pic>
    <xdr:clientData/>
  </xdr:twoCellAnchor>
  <xdr:twoCellAnchor editAs="oneCell">
    <xdr:from>
      <xdr:col>12</xdr:col>
      <xdr:colOff>257175</xdr:colOff>
      <xdr:row>211</xdr:row>
      <xdr:rowOff>93345</xdr:rowOff>
    </xdr:from>
    <xdr:to>
      <xdr:col>22</xdr:col>
      <xdr:colOff>282278</xdr:colOff>
      <xdr:row>222</xdr:row>
      <xdr:rowOff>21393</xdr:rowOff>
    </xdr:to>
    <xdr:pic>
      <xdr:nvPicPr>
        <xdr:cNvPr id="49" name="Imagen 48">
          <a:extLst>
            <a:ext uri="{FF2B5EF4-FFF2-40B4-BE49-F238E27FC236}">
              <a16:creationId xmlns:a16="http://schemas.microsoft.com/office/drawing/2014/main" id="{EA6C8BBF-2276-1B60-0E1A-C39EBBEBAC9D}"/>
            </a:ext>
          </a:extLst>
        </xdr:cNvPr>
        <xdr:cNvPicPr>
          <a:picLocks noChangeAspect="1"/>
        </xdr:cNvPicPr>
      </xdr:nvPicPr>
      <xdr:blipFill>
        <a:blip xmlns:r="http://schemas.openxmlformats.org/officeDocument/2006/relationships" r:embed="rId13"/>
        <a:stretch>
          <a:fillRect/>
        </a:stretch>
      </xdr:blipFill>
      <xdr:spPr>
        <a:xfrm>
          <a:off x="5200650" y="49489995"/>
          <a:ext cx="3875108" cy="2019738"/>
        </a:xfrm>
        <a:prstGeom prst="rect">
          <a:avLst/>
        </a:prstGeom>
      </xdr:spPr>
    </xdr:pic>
    <xdr:clientData/>
  </xdr:twoCellAnchor>
  <xdr:twoCellAnchor editAs="oneCell">
    <xdr:from>
      <xdr:col>14</xdr:col>
      <xdr:colOff>267970</xdr:colOff>
      <xdr:row>274</xdr:row>
      <xdr:rowOff>81986</xdr:rowOff>
    </xdr:from>
    <xdr:to>
      <xdr:col>20</xdr:col>
      <xdr:colOff>116839</xdr:colOff>
      <xdr:row>290</xdr:row>
      <xdr:rowOff>95108</xdr:rowOff>
    </xdr:to>
    <xdr:pic>
      <xdr:nvPicPr>
        <xdr:cNvPr id="2" name="Imagen 1">
          <a:extLst>
            <a:ext uri="{FF2B5EF4-FFF2-40B4-BE49-F238E27FC236}">
              <a16:creationId xmlns:a16="http://schemas.microsoft.com/office/drawing/2014/main" id="{2580AB39-EBF7-D5B1-32A1-5465EDDB31F5}"/>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xdr:blipFill>
      <xdr:spPr>
        <a:xfrm>
          <a:off x="6087745" y="51831311"/>
          <a:ext cx="2192019" cy="2918247"/>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Hoja1"/>
  <dimension ref="B4:G53"/>
  <sheetViews>
    <sheetView showGridLines="0" zoomScaleNormal="100" workbookViewId="0">
      <selection activeCell="K11" sqref="K11"/>
    </sheetView>
  </sheetViews>
  <sheetFormatPr baseColWidth="10" defaultColWidth="11.42578125" defaultRowHeight="15" x14ac:dyDescent="0.25"/>
  <cols>
    <col min="1" max="1" width="3.42578125" customWidth="1"/>
    <col min="2" max="2" width="21.140625" customWidth="1"/>
    <col min="7" max="7" width="12.5703125" customWidth="1"/>
  </cols>
  <sheetData>
    <row r="4" spans="2:7" x14ac:dyDescent="0.25">
      <c r="D4" s="1"/>
      <c r="E4" s="1"/>
      <c r="F4" s="1"/>
      <c r="G4" s="1"/>
    </row>
    <row r="5" spans="2:7" x14ac:dyDescent="0.25">
      <c r="C5" s="1"/>
      <c r="D5" s="1"/>
      <c r="E5" s="1"/>
      <c r="F5" s="1"/>
      <c r="G5" s="1"/>
    </row>
    <row r="6" spans="2:7" ht="23.1" customHeight="1" x14ac:dyDescent="0.25">
      <c r="B6" s="1"/>
      <c r="C6" s="1"/>
      <c r="D6" s="1"/>
      <c r="E6" s="1"/>
      <c r="F6" s="1"/>
      <c r="G6" s="1"/>
    </row>
    <row r="7" spans="2:7" ht="23.1" customHeight="1" x14ac:dyDescent="0.25">
      <c r="B7" s="1"/>
      <c r="C7" s="1"/>
      <c r="D7" s="1"/>
      <c r="E7" s="1"/>
      <c r="F7" s="1"/>
      <c r="G7" s="1"/>
    </row>
    <row r="8" spans="2:7" ht="10.35" customHeight="1" x14ac:dyDescent="0.25">
      <c r="B8" s="1"/>
      <c r="C8" s="1"/>
      <c r="D8" s="1"/>
      <c r="E8" s="1"/>
      <c r="F8" s="1"/>
      <c r="G8" s="1"/>
    </row>
    <row r="10" spans="2:7" x14ac:dyDescent="0.25">
      <c r="B10" s="1"/>
      <c r="C10" s="1"/>
      <c r="D10" s="1"/>
      <c r="E10" s="1"/>
      <c r="F10" s="1"/>
      <c r="G10" s="1"/>
    </row>
    <row r="11" spans="2:7" x14ac:dyDescent="0.25">
      <c r="B11" s="1"/>
      <c r="C11" s="1"/>
      <c r="D11" s="1"/>
      <c r="E11" s="1"/>
      <c r="F11" s="1"/>
      <c r="G11" s="1"/>
    </row>
    <row r="12" spans="2:7" x14ac:dyDescent="0.25">
      <c r="B12" s="1"/>
      <c r="C12" s="1"/>
      <c r="D12" s="1">
        <v>98</v>
      </c>
      <c r="E12" s="1"/>
      <c r="F12" s="1"/>
      <c r="G12" s="1"/>
    </row>
    <row r="13" spans="2:7" ht="15.6" customHeight="1" x14ac:dyDescent="0.25">
      <c r="B13" s="1"/>
      <c r="C13" s="1"/>
      <c r="D13" s="1"/>
      <c r="E13" s="1"/>
      <c r="F13" s="1"/>
      <c r="G13" s="1"/>
    </row>
    <row r="14" spans="2:7" x14ac:dyDescent="0.25">
      <c r="B14" s="1"/>
      <c r="C14" s="1"/>
      <c r="D14" s="1"/>
      <c r="E14" s="1"/>
      <c r="F14" s="1"/>
      <c r="G14" s="1"/>
    </row>
    <row r="15" spans="2:7" x14ac:dyDescent="0.25">
      <c r="D15" s="1"/>
      <c r="E15" s="1"/>
      <c r="F15" s="1"/>
      <c r="G15" s="1"/>
    </row>
    <row r="17" spans="2:7" x14ac:dyDescent="0.25">
      <c r="B17" s="1"/>
      <c r="C17" s="1"/>
      <c r="D17" s="1"/>
      <c r="E17" s="1"/>
      <c r="F17" s="1"/>
      <c r="G17" s="1"/>
    </row>
    <row r="18" spans="2:7" x14ac:dyDescent="0.25">
      <c r="B18" s="1"/>
      <c r="C18" s="1"/>
      <c r="D18" s="1"/>
      <c r="E18" s="1"/>
      <c r="F18" s="1"/>
      <c r="G18" s="1"/>
    </row>
    <row r="19" spans="2:7" x14ac:dyDescent="0.25">
      <c r="B19" s="1"/>
      <c r="C19" s="1"/>
      <c r="D19" s="1"/>
      <c r="E19" s="1"/>
      <c r="F19" s="1"/>
      <c r="G19" s="1"/>
    </row>
    <row r="20" spans="2:7" x14ac:dyDescent="0.25">
      <c r="B20" s="1"/>
      <c r="C20" s="1"/>
      <c r="D20" s="1"/>
      <c r="E20" s="1"/>
      <c r="F20" s="1"/>
      <c r="G20" s="1"/>
    </row>
    <row r="21" spans="2:7" x14ac:dyDescent="0.25">
      <c r="B21" s="1"/>
      <c r="C21" s="1"/>
      <c r="D21" s="1"/>
      <c r="E21" s="1"/>
      <c r="F21" s="1"/>
      <c r="G21" s="1"/>
    </row>
    <row r="22" spans="2:7" x14ac:dyDescent="0.25">
      <c r="B22" s="1"/>
      <c r="C22" s="1"/>
      <c r="D22" s="1"/>
      <c r="E22" s="1"/>
      <c r="F22" s="1"/>
      <c r="G22" s="1"/>
    </row>
    <row r="23" spans="2:7" x14ac:dyDescent="0.25">
      <c r="B23" s="1"/>
      <c r="C23" s="1"/>
      <c r="D23" s="1"/>
      <c r="E23" s="1"/>
      <c r="F23" s="1"/>
      <c r="G23" s="1"/>
    </row>
    <row r="24" spans="2:7" x14ac:dyDescent="0.25">
      <c r="B24" s="1"/>
      <c r="C24" s="1"/>
      <c r="D24" s="1"/>
      <c r="E24" s="1"/>
      <c r="F24" s="1"/>
      <c r="G24" s="1"/>
    </row>
    <row r="25" spans="2:7" x14ac:dyDescent="0.25">
      <c r="B25" s="1"/>
      <c r="C25" s="1"/>
      <c r="D25" s="1"/>
      <c r="E25" s="1"/>
      <c r="F25" s="1"/>
      <c r="G25" s="1"/>
    </row>
    <row r="26" spans="2:7" x14ac:dyDescent="0.25">
      <c r="B26" s="1"/>
      <c r="C26" s="1"/>
      <c r="D26" s="1"/>
      <c r="E26" s="1"/>
      <c r="F26" s="1"/>
      <c r="G26" s="1"/>
    </row>
    <row r="27" spans="2:7" x14ac:dyDescent="0.25">
      <c r="B27" s="1"/>
      <c r="C27" s="1"/>
      <c r="D27" s="1"/>
      <c r="E27" s="1"/>
      <c r="F27" s="1"/>
      <c r="G27" s="1"/>
    </row>
    <row r="28" spans="2:7" x14ac:dyDescent="0.25">
      <c r="B28" s="1"/>
      <c r="C28" s="1"/>
      <c r="D28" s="1"/>
      <c r="E28" s="1"/>
      <c r="F28" s="1"/>
      <c r="G28" s="1"/>
    </row>
    <row r="29" spans="2:7" x14ac:dyDescent="0.25">
      <c r="B29" s="1"/>
      <c r="C29" s="1"/>
      <c r="D29" s="1"/>
      <c r="E29" s="1"/>
      <c r="F29" s="1"/>
      <c r="G29" s="1"/>
    </row>
    <row r="30" spans="2:7" x14ac:dyDescent="0.25">
      <c r="B30" s="1"/>
      <c r="C30" s="1"/>
      <c r="D30" s="1"/>
      <c r="E30" s="1"/>
      <c r="F30" s="1"/>
      <c r="G30" s="1"/>
    </row>
    <row r="31" spans="2:7" x14ac:dyDescent="0.25">
      <c r="B31" s="1"/>
      <c r="C31" s="1"/>
      <c r="D31" s="1"/>
      <c r="E31" s="1"/>
      <c r="F31" s="1"/>
      <c r="G31" s="1"/>
    </row>
    <row r="32" spans="2:7" x14ac:dyDescent="0.25">
      <c r="B32" s="1"/>
      <c r="C32" s="1"/>
      <c r="D32" s="1"/>
      <c r="E32" s="1"/>
      <c r="F32" s="1"/>
      <c r="G32" s="1"/>
    </row>
    <row r="33" spans="2:7" x14ac:dyDescent="0.25">
      <c r="B33" s="1"/>
      <c r="C33" s="1"/>
      <c r="D33" s="1"/>
      <c r="E33" s="1"/>
      <c r="F33" s="1"/>
      <c r="G33" s="1"/>
    </row>
    <row r="34" spans="2:7" x14ac:dyDescent="0.25">
      <c r="B34" s="1"/>
      <c r="C34" s="1"/>
      <c r="D34" s="1"/>
      <c r="E34" s="1"/>
      <c r="F34" s="1"/>
      <c r="G34" s="1"/>
    </row>
    <row r="35" spans="2:7" x14ac:dyDescent="0.25">
      <c r="B35" s="1"/>
      <c r="C35" s="1"/>
      <c r="D35" s="1"/>
      <c r="E35" s="1"/>
      <c r="F35" s="1"/>
      <c r="G35" s="1"/>
    </row>
    <row r="37" spans="2:7" hidden="1" x14ac:dyDescent="0.25"/>
    <row r="38" spans="2:7" hidden="1" x14ac:dyDescent="0.25"/>
    <row r="39" spans="2:7" hidden="1" x14ac:dyDescent="0.25"/>
    <row r="40" spans="2:7" hidden="1" x14ac:dyDescent="0.25"/>
    <row r="41" spans="2:7" hidden="1" x14ac:dyDescent="0.25"/>
    <row r="42" spans="2:7" hidden="1" x14ac:dyDescent="0.25"/>
    <row r="43" spans="2:7" ht="14.85" hidden="1" customHeight="1" x14ac:dyDescent="0.25"/>
    <row r="44" spans="2:7" hidden="1" x14ac:dyDescent="0.25"/>
    <row r="45" spans="2:7" hidden="1" x14ac:dyDescent="0.25"/>
    <row r="46" spans="2:7" hidden="1" x14ac:dyDescent="0.25"/>
    <row r="47" spans="2:7" hidden="1" x14ac:dyDescent="0.25"/>
    <row r="48" spans="2:7" hidden="1" x14ac:dyDescent="0.25"/>
    <row r="49" hidden="1" x14ac:dyDescent="0.25"/>
    <row r="50" hidden="1" x14ac:dyDescent="0.25"/>
    <row r="51" hidden="1" x14ac:dyDescent="0.25"/>
    <row r="52" hidden="1" x14ac:dyDescent="0.25"/>
    <row r="53" hidden="1" x14ac:dyDescent="0.25"/>
  </sheetData>
  <mergeCells count="17">
    <mergeCell ref="B12:C12"/>
    <mergeCell ref="D12:G12"/>
    <mergeCell ref="B6:B8"/>
    <mergeCell ref="D4:G4"/>
    <mergeCell ref="C6:G8"/>
    <mergeCell ref="B11:C11"/>
    <mergeCell ref="D11:G11"/>
    <mergeCell ref="C5:G5"/>
    <mergeCell ref="B10:C10"/>
    <mergeCell ref="D10:G10"/>
    <mergeCell ref="B17:G17"/>
    <mergeCell ref="B18:G35"/>
    <mergeCell ref="B14:C14"/>
    <mergeCell ref="B13:C13"/>
    <mergeCell ref="D13:G13"/>
    <mergeCell ref="D14:G14"/>
    <mergeCell ref="D15:G15"/>
  </mergeCells>
  <dataValidations count="2">
    <dataValidation type="list" allowBlank="1" showInputMessage="1" showErrorMessage="1" sqref="C15" xr:uid="{00000000-0002-0000-0000-000000000000}">
      <formula1>"SELEC,I,II,III,IV,V,VI,VII,VIII,IX,X,XI,XII,XIII,XIV,XV,XVI"</formula1>
    </dataValidation>
    <dataValidation type="list" allowBlank="1" showInputMessage="1" showErrorMessage="1" sqref="D15:G15" xr:uid="{00000000-0002-0000-0000-000001000000}">
      <formula1>$M$37:$M$53</formula1>
    </dataValidation>
  </dataValidations>
  <pageMargins left="0.7" right="0.7" top="0.75" bottom="0.75" header="0.3" footer="0.3"/>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488D23-8C0E-4D60-93B6-4FC8B036BF33}">
  <sheetPr codeName="Hoja2"/>
  <dimension ref="B2:K47"/>
  <sheetViews>
    <sheetView showGridLines="0" zoomScaleNormal="100" workbookViewId="0">
      <selection activeCell="N23" sqref="N23"/>
    </sheetView>
  </sheetViews>
  <sheetFormatPr baseColWidth="10" defaultColWidth="11.42578125" defaultRowHeight="15" x14ac:dyDescent="0.25"/>
  <cols>
    <col min="1" max="1" width="3.42578125" customWidth="1"/>
    <col min="2" max="5" width="12.5703125" customWidth="1"/>
    <col min="6" max="6" width="6.5703125" customWidth="1"/>
    <col min="7" max="9" width="12.5703125" customWidth="1"/>
    <col min="10" max="10" width="6.5703125" customWidth="1"/>
    <col min="11" max="11" width="13.42578125" customWidth="1"/>
    <col min="12" max="12" width="12.5703125" customWidth="1"/>
  </cols>
  <sheetData>
    <row r="2" spans="2:11" x14ac:dyDescent="0.25">
      <c r="B2" s="1"/>
      <c r="C2" s="1"/>
      <c r="D2" s="1"/>
      <c r="E2" s="1"/>
      <c r="F2" s="1"/>
      <c r="G2" s="1"/>
      <c r="H2" s="1"/>
      <c r="I2" s="1"/>
      <c r="J2" s="1"/>
      <c r="K2">
        <v>24</v>
      </c>
    </row>
    <row r="3" spans="2:11" x14ac:dyDescent="0.25">
      <c r="B3" s="1"/>
      <c r="C3" s="1"/>
      <c r="D3" s="1"/>
      <c r="E3" s="1"/>
      <c r="F3" s="1"/>
      <c r="G3" s="1"/>
      <c r="H3" s="1"/>
      <c r="I3" s="1"/>
      <c r="J3" s="1"/>
    </row>
    <row r="4" spans="2:11" x14ac:dyDescent="0.25">
      <c r="B4" s="1"/>
      <c r="C4" s="1"/>
      <c r="D4" s="1"/>
      <c r="E4" s="1"/>
      <c r="F4" s="1"/>
      <c r="G4" s="1"/>
      <c r="H4" s="1"/>
      <c r="I4" s="1"/>
      <c r="J4" s="1"/>
      <c r="K4" s="1"/>
    </row>
    <row r="5" spans="2:11" x14ac:dyDescent="0.25">
      <c r="B5" s="1"/>
      <c r="C5" s="1"/>
      <c r="D5" s="1"/>
      <c r="E5" s="1"/>
      <c r="F5" s="1"/>
      <c r="G5" s="1"/>
      <c r="H5" s="1"/>
      <c r="I5" s="1"/>
      <c r="J5" s="1"/>
      <c r="K5" s="1"/>
    </row>
    <row r="6" spans="2:11" x14ac:dyDescent="0.25">
      <c r="B6" s="1"/>
      <c r="C6" s="1"/>
      <c r="D6" s="1"/>
      <c r="E6" s="1"/>
      <c r="F6" s="1"/>
      <c r="G6" s="1"/>
      <c r="H6" s="1"/>
      <c r="I6" s="1"/>
      <c r="J6" s="1"/>
      <c r="K6" s="1"/>
    </row>
    <row r="7" spans="2:11" x14ac:dyDescent="0.25">
      <c r="B7" s="1"/>
      <c r="C7" s="1"/>
      <c r="D7" s="1"/>
      <c r="E7" s="1"/>
      <c r="F7" s="1"/>
      <c r="G7" s="1"/>
      <c r="H7" s="1"/>
      <c r="I7" s="1"/>
      <c r="J7" s="1"/>
      <c r="K7" s="1"/>
    </row>
    <row r="8" spans="2:11" x14ac:dyDescent="0.25">
      <c r="B8" s="1"/>
      <c r="C8" s="1"/>
      <c r="D8" s="1"/>
      <c r="E8" s="1"/>
      <c r="F8" s="1"/>
      <c r="G8" s="1"/>
      <c r="H8" s="1"/>
      <c r="I8" s="1"/>
      <c r="J8" s="1"/>
      <c r="K8" s="1"/>
    </row>
    <row r="9" spans="2:11" x14ac:dyDescent="0.25">
      <c r="B9" s="1"/>
      <c r="C9" s="1"/>
      <c r="D9" s="1"/>
      <c r="E9" s="1"/>
      <c r="F9" s="1"/>
      <c r="G9" s="1"/>
      <c r="H9" s="1"/>
      <c r="I9" s="1"/>
      <c r="J9" s="1"/>
      <c r="K9" s="1"/>
    </row>
    <row r="10" spans="2:11" ht="15" customHeight="1" x14ac:dyDescent="0.25">
      <c r="B10" s="1"/>
      <c r="C10" s="1"/>
      <c r="D10" s="1"/>
      <c r="E10" s="1"/>
      <c r="F10" s="1"/>
      <c r="G10" s="1"/>
      <c r="H10" s="1"/>
      <c r="I10" s="1"/>
      <c r="J10" s="1"/>
      <c r="K10" s="1"/>
    </row>
    <row r="11" spans="2:11" x14ac:dyDescent="0.25">
      <c r="B11" s="1"/>
      <c r="C11" s="1"/>
      <c r="D11" s="1"/>
      <c r="E11" s="1"/>
      <c r="F11" s="1"/>
      <c r="G11" s="1"/>
      <c r="H11" s="1"/>
      <c r="I11" s="1"/>
      <c r="J11" s="1"/>
      <c r="K11" s="1"/>
    </row>
    <row r="13" spans="2:11" x14ac:dyDescent="0.25">
      <c r="B13" s="1"/>
      <c r="C13" s="1"/>
      <c r="D13" s="1"/>
      <c r="E13" s="1"/>
      <c r="F13" s="1"/>
      <c r="G13" s="1"/>
      <c r="H13" s="1"/>
      <c r="I13" s="1"/>
      <c r="J13" s="1"/>
      <c r="K13" s="1"/>
    </row>
    <row r="16" spans="2:11" ht="15.75" customHeight="1" x14ac:dyDescent="0.25"/>
    <row r="17" ht="15.75" customHeight="1" x14ac:dyDescent="0.25"/>
    <row r="18" ht="15.75" customHeight="1" x14ac:dyDescent="0.25"/>
    <row r="19" ht="15.75" customHeight="1" x14ac:dyDescent="0.25"/>
    <row r="20" ht="15.75" customHeight="1" x14ac:dyDescent="0.25"/>
    <row r="21" ht="15.75" customHeight="1" x14ac:dyDescent="0.25"/>
    <row r="22" ht="15.75" customHeight="1" x14ac:dyDescent="0.25"/>
    <row r="23" ht="15.75" customHeight="1" x14ac:dyDescent="0.25"/>
    <row r="24" ht="15.75" customHeight="1" x14ac:dyDescent="0.25"/>
    <row r="25" ht="15.75" customHeight="1" x14ac:dyDescent="0.25"/>
    <row r="42" ht="14.25" customHeight="1" x14ac:dyDescent="0.25"/>
    <row r="47" ht="318" customHeight="1" x14ac:dyDescent="0.25"/>
  </sheetData>
  <mergeCells count="19">
    <mergeCell ref="B13:K13"/>
    <mergeCell ref="B7:C7"/>
    <mergeCell ref="D7:K7"/>
    <mergeCell ref="B8:C9"/>
    <mergeCell ref="D8:K9"/>
    <mergeCell ref="B10:C11"/>
    <mergeCell ref="D10:K11"/>
    <mergeCell ref="B4:C4"/>
    <mergeCell ref="D4:K4"/>
    <mergeCell ref="B5:C5"/>
    <mergeCell ref="D5:K5"/>
    <mergeCell ref="B6:C6"/>
    <mergeCell ref="D6:K6"/>
    <mergeCell ref="B2:C2"/>
    <mergeCell ref="D2:H2"/>
    <mergeCell ref="I2:J2"/>
    <mergeCell ref="B3:C3"/>
    <mergeCell ref="D3:H3"/>
    <mergeCell ref="I3:J3"/>
  </mergeCells>
  <dataValidations count="3">
    <dataValidation type="list" allowBlank="1" showInputMessage="1" showErrorMessage="1" sqref="D7:K7" xr:uid="{9C8F3D5A-FF5D-4073-BE50-CB0A25529F3E}">
      <formula1>"CIUDAD, CAMPO, CERRO"</formula1>
    </dataValidation>
    <dataValidation type="list" allowBlank="1" showInputMessage="1" showErrorMessage="1" sqref="D6:K6" xr:uid="{616B5BCA-7C2C-461D-A682-3138938A03F0}">
      <formula1>"PAVIMENTO, TIERRA, HUELLA,"</formula1>
    </dataValidation>
    <dataValidation type="list" allowBlank="1" showInputMessage="1" showErrorMessage="1" sqref="D4:K5" xr:uid="{115B7112-F02C-4E06-9FC4-9470A62FEE58}">
      <formula1>"VEHÍCULO 4X4, VEHÍCULO 4X2, ACC. CABALLOS, HELICÓPTERO, PIE"</formula1>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Hoja3"/>
  <dimension ref="B2:Q99"/>
  <sheetViews>
    <sheetView showGridLines="0" topLeftCell="A52" zoomScaleNormal="100" workbookViewId="0">
      <selection activeCell="A61" sqref="A61:XFD63"/>
    </sheetView>
  </sheetViews>
  <sheetFormatPr baseColWidth="10" defaultColWidth="11.42578125" defaultRowHeight="15" x14ac:dyDescent="0.25"/>
  <cols>
    <col min="1" max="1" width="2.42578125" customWidth="1"/>
    <col min="2" max="3" width="8.42578125" customWidth="1"/>
    <col min="4" max="4" width="10.42578125" customWidth="1"/>
    <col min="5" max="5" width="35.42578125" customWidth="1"/>
    <col min="6" max="6" width="29" customWidth="1"/>
    <col min="7" max="7" width="19.42578125" customWidth="1"/>
    <col min="8" max="8" width="25.5703125" bestFit="1" customWidth="1"/>
    <col min="9" max="9" width="18.42578125" customWidth="1"/>
    <col min="10" max="10" width="17.5703125" customWidth="1"/>
    <col min="11" max="11" width="16.5703125" customWidth="1"/>
    <col min="12" max="12" width="16.42578125" customWidth="1"/>
    <col min="13" max="13" width="4.42578125" customWidth="1"/>
    <col min="17" max="17" width="14.42578125" customWidth="1"/>
    <col min="21" max="21" width="16.5703125" bestFit="1" customWidth="1"/>
  </cols>
  <sheetData>
    <row r="2" spans="2:12" ht="15.75" customHeight="1" x14ac:dyDescent="0.25">
      <c r="B2" s="1"/>
      <c r="C2" s="1"/>
      <c r="D2" s="1"/>
      <c r="E2" s="1"/>
      <c r="F2" s="1"/>
      <c r="G2" s="1"/>
      <c r="H2" s="1"/>
      <c r="I2" s="1"/>
      <c r="J2" s="1"/>
      <c r="K2" s="1"/>
      <c r="L2" s="1"/>
    </row>
    <row r="3" spans="2:12" x14ac:dyDescent="0.25">
      <c r="B3" s="1"/>
      <c r="C3" s="1"/>
      <c r="D3" s="1"/>
      <c r="G3" s="1"/>
      <c r="H3" s="1"/>
      <c r="J3" s="1"/>
      <c r="K3" s="1"/>
      <c r="L3" s="1"/>
    </row>
    <row r="4" spans="2:12" x14ac:dyDescent="0.25">
      <c r="B4" s="1"/>
      <c r="C4" s="1"/>
      <c r="D4" s="1"/>
      <c r="E4">
        <v>1</v>
      </c>
      <c r="G4" s="1"/>
      <c r="H4" s="1"/>
      <c r="J4" s="1"/>
      <c r="K4" s="1"/>
      <c r="L4" s="1"/>
    </row>
    <row r="5" spans="2:12" ht="15.6" customHeight="1" x14ac:dyDescent="0.25">
      <c r="B5" s="1"/>
      <c r="C5" s="1"/>
      <c r="D5" s="1"/>
      <c r="E5" s="1">
        <v>1</v>
      </c>
      <c r="F5" s="1"/>
      <c r="G5" s="1"/>
      <c r="H5" s="1"/>
      <c r="I5" s="1"/>
      <c r="J5" s="1"/>
      <c r="K5" s="1"/>
      <c r="L5" s="1"/>
    </row>
    <row r="6" spans="2:12" ht="15.6" customHeight="1" x14ac:dyDescent="0.25">
      <c r="B6" s="1"/>
      <c r="C6" s="1"/>
      <c r="D6" s="1"/>
      <c r="E6" s="1"/>
      <c r="F6" s="1"/>
      <c r="G6" s="1"/>
      <c r="H6" s="1"/>
      <c r="I6" s="1"/>
      <c r="J6" s="1"/>
      <c r="K6" s="1"/>
      <c r="L6" s="1"/>
    </row>
    <row r="7" spans="2:12" ht="15.6" customHeight="1" x14ac:dyDescent="0.25">
      <c r="B7" s="1"/>
      <c r="C7" s="1"/>
      <c r="D7" s="1"/>
      <c r="E7" s="1"/>
      <c r="F7" s="1"/>
      <c r="G7" s="1"/>
      <c r="H7" s="1"/>
      <c r="I7" s="1"/>
      <c r="J7" s="1"/>
      <c r="K7" s="1"/>
      <c r="L7" s="1"/>
    </row>
    <row r="8" spans="2:12" ht="31.35" customHeight="1" x14ac:dyDescent="0.25">
      <c r="B8" s="1"/>
      <c r="C8" s="1"/>
      <c r="D8" s="1"/>
      <c r="E8">
        <v>3</v>
      </c>
      <c r="G8" s="1"/>
      <c r="H8" s="1"/>
      <c r="I8" s="1"/>
      <c r="J8" s="1"/>
      <c r="K8" s="1"/>
      <c r="L8" s="1"/>
    </row>
    <row r="9" spans="2:12" x14ac:dyDescent="0.25">
      <c r="B9" s="1"/>
      <c r="C9" s="1"/>
      <c r="D9" s="1"/>
      <c r="E9">
        <v>3</v>
      </c>
      <c r="F9" s="1"/>
      <c r="G9" s="1"/>
      <c r="H9" s="1"/>
      <c r="J9" s="1"/>
      <c r="K9" s="1"/>
      <c r="L9" s="1"/>
    </row>
    <row r="10" spans="2:12" ht="16.350000000000001" customHeight="1" x14ac:dyDescent="0.25"/>
    <row r="11" spans="2:12" ht="15.75" customHeight="1" x14ac:dyDescent="0.25">
      <c r="B11" s="1"/>
      <c r="C11" s="1"/>
      <c r="D11" s="1"/>
      <c r="E11" s="1"/>
      <c r="F11" s="1"/>
      <c r="G11" s="1"/>
      <c r="H11" s="1"/>
      <c r="I11" s="1"/>
      <c r="J11" s="1"/>
      <c r="K11" s="1"/>
      <c r="L11" s="1"/>
    </row>
    <row r="12" spans="2:12" x14ac:dyDescent="0.25">
      <c r="B12" s="1"/>
      <c r="C12" s="1"/>
      <c r="D12" s="1"/>
      <c r="G12" s="1"/>
      <c r="H12" s="1"/>
      <c r="J12" s="1"/>
      <c r="K12" s="1"/>
      <c r="L12" s="1"/>
    </row>
    <row r="13" spans="2:12" ht="15.6" customHeight="1" x14ac:dyDescent="0.25">
      <c r="B13" s="1"/>
      <c r="C13" s="1"/>
      <c r="D13" s="1"/>
      <c r="E13" s="1">
        <v>1</v>
      </c>
      <c r="F13" s="1"/>
      <c r="G13" s="1"/>
      <c r="H13" s="1"/>
      <c r="I13" s="1"/>
      <c r="J13" s="1"/>
      <c r="K13" s="1"/>
      <c r="L13" s="1"/>
    </row>
    <row r="14" spans="2:12" ht="15.6" customHeight="1" x14ac:dyDescent="0.25">
      <c r="B14" s="1"/>
      <c r="C14" s="1"/>
      <c r="D14" s="1"/>
      <c r="E14" s="1"/>
      <c r="F14" s="1"/>
      <c r="G14" s="1"/>
      <c r="H14" s="1"/>
      <c r="I14" s="1"/>
      <c r="J14" s="1"/>
      <c r="K14" s="1"/>
      <c r="L14" s="1"/>
    </row>
    <row r="15" spans="2:12" ht="15.6" customHeight="1" x14ac:dyDescent="0.25">
      <c r="B15" s="1"/>
      <c r="C15" s="1"/>
      <c r="D15" s="1"/>
      <c r="E15" s="1">
        <v>1</v>
      </c>
      <c r="F15" s="1"/>
      <c r="G15" s="1"/>
      <c r="H15" s="1"/>
      <c r="I15" s="1"/>
      <c r="J15" s="1"/>
      <c r="K15" s="1"/>
      <c r="L15" s="1"/>
    </row>
    <row r="16" spans="2:12" ht="15.6" customHeight="1" x14ac:dyDescent="0.25">
      <c r="B16" s="1"/>
      <c r="C16" s="1"/>
      <c r="D16" s="1"/>
      <c r="E16" s="1"/>
      <c r="F16" s="1"/>
      <c r="G16" s="1"/>
      <c r="H16" s="1"/>
      <c r="I16" s="1"/>
      <c r="J16" s="1"/>
      <c r="K16" s="1"/>
      <c r="L16" s="1"/>
    </row>
    <row r="17" spans="2:14" ht="16.350000000000001" customHeight="1" x14ac:dyDescent="0.25">
      <c r="B17" s="1"/>
      <c r="C17" s="1"/>
      <c r="D17" s="1"/>
      <c r="E17" s="1"/>
      <c r="F17" s="1"/>
      <c r="G17" s="1"/>
      <c r="H17" s="1"/>
      <c r="I17" s="1"/>
      <c r="J17" s="1"/>
      <c r="K17" s="1"/>
      <c r="L17" s="1"/>
    </row>
    <row r="18" spans="2:14" ht="15.6" customHeight="1" x14ac:dyDescent="0.25">
      <c r="B18" s="1"/>
      <c r="C18" s="1"/>
      <c r="D18" s="1"/>
      <c r="E18">
        <v>3</v>
      </c>
      <c r="F18" s="1"/>
      <c r="G18" s="1"/>
      <c r="H18" s="1"/>
      <c r="I18" s="1"/>
      <c r="J18" s="1"/>
      <c r="K18" s="1"/>
      <c r="L18" s="1"/>
    </row>
    <row r="20" spans="2:14" ht="15.75" customHeight="1" x14ac:dyDescent="0.25">
      <c r="B20" s="1"/>
      <c r="C20" s="1"/>
      <c r="D20" s="1"/>
      <c r="E20" s="1"/>
      <c r="F20" s="1"/>
      <c r="G20" s="1"/>
      <c r="H20" s="1"/>
      <c r="I20" s="1"/>
      <c r="J20" s="1"/>
      <c r="K20" s="1"/>
      <c r="L20" s="1"/>
    </row>
    <row r="21" spans="2:14" ht="20.25" customHeight="1" x14ac:dyDescent="0.25">
      <c r="B21" s="1"/>
      <c r="C21" s="1"/>
      <c r="D21" s="1"/>
    </row>
    <row r="22" spans="2:14" ht="16.350000000000001" customHeight="1" x14ac:dyDescent="0.25">
      <c r="B22" s="1"/>
      <c r="C22" s="1"/>
      <c r="D22" s="1"/>
      <c r="E22" s="1"/>
      <c r="F22" s="1"/>
      <c r="G22" s="1">
        <v>22.5</v>
      </c>
      <c r="H22" s="1"/>
      <c r="I22" s="1"/>
      <c r="J22" s="1"/>
      <c r="K22" s="1"/>
      <c r="L22" s="1"/>
    </row>
    <row r="23" spans="2:14" ht="15.6" customHeight="1" x14ac:dyDescent="0.25">
      <c r="B23" s="1"/>
      <c r="C23" s="1"/>
      <c r="D23" s="1"/>
      <c r="E23" s="1"/>
      <c r="F23" s="1"/>
      <c r="G23" s="1"/>
      <c r="H23" s="1"/>
      <c r="I23" s="1"/>
      <c r="J23" s="1"/>
      <c r="K23" s="1"/>
      <c r="L23" s="1"/>
    </row>
    <row r="24" spans="2:14" ht="15.6" customHeight="1" x14ac:dyDescent="0.25">
      <c r="B24" s="1"/>
      <c r="C24" s="1"/>
      <c r="D24" s="1"/>
      <c r="E24" s="1"/>
      <c r="F24" s="1"/>
      <c r="G24" s="1"/>
      <c r="H24" s="1"/>
      <c r="I24" s="1"/>
      <c r="J24" s="1"/>
      <c r="K24" s="1"/>
      <c r="L24" s="1"/>
    </row>
    <row r="25" spans="2:14" ht="16.350000000000001" customHeight="1" x14ac:dyDescent="0.25">
      <c r="B25" s="1"/>
      <c r="C25" s="1"/>
      <c r="D25" s="1"/>
      <c r="E25" s="1"/>
      <c r="F25" s="1"/>
      <c r="G25" s="1">
        <v>23.5</v>
      </c>
      <c r="H25" s="1"/>
    </row>
    <row r="26" spans="2:14" ht="16.350000000000001" customHeight="1" x14ac:dyDescent="0.25">
      <c r="B26" s="1"/>
      <c r="C26" s="1"/>
      <c r="D26" s="1"/>
      <c r="E26" s="1"/>
      <c r="F26" s="1"/>
      <c r="G26" s="1"/>
      <c r="H26" s="1"/>
    </row>
    <row r="27" spans="2:14" ht="16.350000000000001" customHeight="1" x14ac:dyDescent="0.25">
      <c r="B27" s="1"/>
      <c r="C27" s="1"/>
      <c r="D27" s="1"/>
      <c r="E27" s="1"/>
      <c r="F27" s="1"/>
      <c r="G27" s="1"/>
      <c r="H27" s="1"/>
    </row>
    <row r="28" spans="2:14" ht="16.350000000000001" customHeight="1" x14ac:dyDescent="0.25">
      <c r="B28" s="1"/>
      <c r="C28" s="1"/>
      <c r="D28" s="1"/>
      <c r="E28" s="1"/>
      <c r="F28" s="1"/>
      <c r="G28" s="1"/>
      <c r="H28" s="1"/>
    </row>
    <row r="29" spans="2:14" ht="16.350000000000001" customHeight="1" x14ac:dyDescent="0.25">
      <c r="B29" s="1"/>
      <c r="C29" s="1"/>
      <c r="D29" s="1"/>
      <c r="E29" s="1"/>
      <c r="F29" s="1"/>
      <c r="G29" s="1"/>
      <c r="H29" s="1"/>
      <c r="M29" s="1"/>
      <c r="N29" s="1"/>
    </row>
    <row r="30" spans="2:14" ht="16.350000000000001" customHeight="1" x14ac:dyDescent="0.25">
      <c r="B30" s="1"/>
      <c r="C30" s="1"/>
      <c r="D30" s="1"/>
      <c r="E30" s="1"/>
      <c r="F30" s="1"/>
      <c r="G30" s="1"/>
      <c r="H30" s="1"/>
    </row>
    <row r="31" spans="2:14" ht="16.350000000000001" customHeight="1" x14ac:dyDescent="0.25">
      <c r="B31" s="1"/>
      <c r="C31" s="1"/>
      <c r="D31" s="1"/>
      <c r="E31" s="1"/>
      <c r="F31" s="1"/>
      <c r="G31" s="1"/>
      <c r="H31" s="1"/>
    </row>
    <row r="32" spans="2:14" ht="16.350000000000001" customHeight="1" x14ac:dyDescent="0.25">
      <c r="B32" s="1"/>
      <c r="C32" s="1"/>
      <c r="D32" s="1"/>
      <c r="E32" s="1"/>
      <c r="F32" s="1"/>
      <c r="G32" s="1"/>
      <c r="H32" s="1"/>
      <c r="M32" s="1"/>
      <c r="N32" s="1"/>
    </row>
    <row r="33" spans="2:14" ht="16.350000000000001" customHeight="1" x14ac:dyDescent="0.25">
      <c r="B33" s="1"/>
      <c r="C33" s="1"/>
      <c r="D33" s="1"/>
      <c r="E33" s="1"/>
      <c r="F33" s="1"/>
      <c r="G33" s="1"/>
      <c r="H33" s="1"/>
    </row>
    <row r="34" spans="2:14" ht="16.350000000000001" customHeight="1" x14ac:dyDescent="0.25">
      <c r="B34" s="1"/>
      <c r="C34" s="1"/>
      <c r="D34" s="1"/>
      <c r="E34" s="1"/>
      <c r="F34" s="1"/>
      <c r="G34" s="1"/>
      <c r="H34" s="1"/>
    </row>
    <row r="35" spans="2:14" ht="16.350000000000001" customHeight="1" x14ac:dyDescent="0.25">
      <c r="B35" s="1"/>
      <c r="C35" s="1"/>
      <c r="D35" s="1"/>
      <c r="E35" s="1"/>
      <c r="F35" s="1"/>
      <c r="G35" s="1"/>
      <c r="H35" s="1"/>
      <c r="M35" s="1"/>
      <c r="N35" s="1"/>
    </row>
    <row r="36" spans="2:14" ht="16.350000000000001" customHeight="1" x14ac:dyDescent="0.25">
      <c r="B36" s="1"/>
      <c r="C36" s="1"/>
      <c r="D36" s="1"/>
      <c r="E36" s="1"/>
      <c r="F36" s="1"/>
      <c r="G36" s="1"/>
      <c r="H36" s="1"/>
    </row>
    <row r="37" spans="2:14" ht="16.350000000000001" customHeight="1" x14ac:dyDescent="0.25">
      <c r="B37" s="1"/>
      <c r="C37" s="1"/>
      <c r="D37" s="1"/>
      <c r="E37" s="1"/>
      <c r="F37" s="1"/>
      <c r="G37" s="1">
        <v>24</v>
      </c>
    </row>
    <row r="38" spans="2:14" ht="15.6" customHeight="1" x14ac:dyDescent="0.25">
      <c r="B38" s="1"/>
      <c r="C38" s="1"/>
      <c r="D38" s="1"/>
      <c r="E38" s="1"/>
      <c r="F38" s="1"/>
      <c r="G38" s="1"/>
      <c r="M38" s="1"/>
      <c r="N38" s="1"/>
    </row>
    <row r="39" spans="2:14" ht="15.6" customHeight="1" x14ac:dyDescent="0.25">
      <c r="B39" s="1"/>
      <c r="C39" s="1"/>
      <c r="D39" s="1"/>
      <c r="E39" s="1"/>
      <c r="F39" s="1"/>
      <c r="G39" s="1"/>
      <c r="M39" s="1"/>
      <c r="N39" s="1"/>
    </row>
    <row r="40" spans="2:14" ht="16.350000000000001" customHeight="1" x14ac:dyDescent="0.25">
      <c r="B40" s="1"/>
      <c r="C40" s="1"/>
      <c r="D40" s="1"/>
      <c r="E40" s="1"/>
      <c r="F40" s="1"/>
      <c r="G40" s="1">
        <v>19</v>
      </c>
    </row>
    <row r="41" spans="2:14" x14ac:dyDescent="0.25">
      <c r="B41" s="1"/>
      <c r="C41" s="1"/>
      <c r="D41" s="1"/>
      <c r="E41" s="1"/>
      <c r="F41" s="1"/>
      <c r="G41" s="1"/>
    </row>
    <row r="42" spans="2:14" x14ac:dyDescent="0.25">
      <c r="B42" s="1"/>
      <c r="C42" s="1"/>
      <c r="D42" s="1"/>
      <c r="E42" s="1"/>
      <c r="F42" s="1"/>
      <c r="G42" s="1"/>
    </row>
    <row r="43" spans="2:14" ht="16.350000000000001" customHeight="1" x14ac:dyDescent="0.25"/>
    <row r="44" spans="2:14" ht="15.6" customHeight="1" x14ac:dyDescent="0.25">
      <c r="B44" s="1"/>
      <c r="C44" s="1"/>
      <c r="D44" s="1"/>
      <c r="E44" s="1"/>
      <c r="F44" s="1"/>
      <c r="G44" s="1"/>
      <c r="H44" s="1"/>
      <c r="I44" s="1"/>
      <c r="J44" s="1"/>
      <c r="K44" s="1"/>
      <c r="L44" s="1"/>
    </row>
    <row r="45" spans="2:14" ht="15.75" customHeight="1" x14ac:dyDescent="0.25">
      <c r="B45" s="1"/>
      <c r="C45" s="1"/>
      <c r="D45" s="1"/>
    </row>
    <row r="46" spans="2:14" ht="16.350000000000001" customHeight="1" x14ac:dyDescent="0.25">
      <c r="B46" s="1"/>
      <c r="C46" s="1"/>
      <c r="D46" s="1"/>
      <c r="E46" s="1"/>
      <c r="F46" s="1"/>
      <c r="G46" s="1">
        <v>23.5</v>
      </c>
      <c r="H46" s="1"/>
    </row>
    <row r="47" spans="2:14" ht="16.350000000000001" customHeight="1" x14ac:dyDescent="0.25">
      <c r="B47" s="1"/>
      <c r="C47" s="1"/>
      <c r="D47" s="1"/>
      <c r="E47" s="1"/>
      <c r="F47" s="1"/>
      <c r="G47" s="1"/>
      <c r="H47" s="1"/>
    </row>
    <row r="48" spans="2:14" ht="16.350000000000001" customHeight="1" x14ac:dyDescent="0.25">
      <c r="B48" s="1"/>
      <c r="C48" s="1"/>
      <c r="D48" s="1"/>
      <c r="E48" s="1"/>
      <c r="F48" s="1"/>
      <c r="G48" s="1"/>
      <c r="H48" s="1"/>
    </row>
    <row r="49" spans="2:14" ht="16.350000000000001" customHeight="1" x14ac:dyDescent="0.25">
      <c r="B49" s="1"/>
      <c r="C49" s="1"/>
      <c r="D49" s="1"/>
      <c r="E49" s="1"/>
      <c r="F49" s="1"/>
      <c r="G49" s="1"/>
      <c r="H49" s="1"/>
    </row>
    <row r="50" spans="2:14" ht="16.350000000000001" customHeight="1" x14ac:dyDescent="0.25">
      <c r="B50" s="1"/>
      <c r="C50" s="1"/>
      <c r="D50" s="1"/>
      <c r="E50" s="1"/>
      <c r="F50" s="1"/>
      <c r="G50" s="1"/>
      <c r="H50" s="1"/>
      <c r="M50" s="1"/>
      <c r="N50" s="1"/>
    </row>
    <row r="51" spans="2:14" ht="16.350000000000001" customHeight="1" x14ac:dyDescent="0.25">
      <c r="B51" s="1"/>
      <c r="C51" s="1"/>
      <c r="D51" s="1"/>
      <c r="E51" s="1"/>
      <c r="F51" s="1"/>
      <c r="G51" s="1"/>
      <c r="H51" s="1"/>
    </row>
    <row r="52" spans="2:14" ht="16.350000000000001" customHeight="1" x14ac:dyDescent="0.25">
      <c r="B52" s="1"/>
      <c r="C52" s="1"/>
      <c r="D52" s="1"/>
      <c r="E52" s="1"/>
      <c r="F52" s="1"/>
      <c r="G52" s="1"/>
      <c r="H52" s="1"/>
    </row>
    <row r="53" spans="2:14" ht="16.350000000000001" customHeight="1" x14ac:dyDescent="0.25">
      <c r="B53" s="1"/>
      <c r="C53" s="1"/>
      <c r="D53" s="1"/>
      <c r="E53" s="1"/>
      <c r="F53" s="1"/>
      <c r="G53" s="1"/>
      <c r="H53" s="1"/>
      <c r="M53" s="1"/>
      <c r="N53" s="1"/>
    </row>
    <row r="54" spans="2:14" ht="16.350000000000001" customHeight="1" x14ac:dyDescent="0.25">
      <c r="B54" s="1"/>
      <c r="C54" s="1"/>
      <c r="D54" s="1"/>
      <c r="E54" s="1"/>
      <c r="F54" s="1"/>
      <c r="G54" s="1"/>
      <c r="H54" s="1"/>
    </row>
    <row r="55" spans="2:14" ht="16.350000000000001" customHeight="1" x14ac:dyDescent="0.25">
      <c r="B55" s="1"/>
      <c r="C55" s="1"/>
      <c r="D55" s="1"/>
      <c r="E55" s="1"/>
      <c r="F55" s="1"/>
      <c r="G55" s="1"/>
      <c r="H55" s="1"/>
    </row>
    <row r="56" spans="2:14" ht="16.350000000000001" customHeight="1" x14ac:dyDescent="0.25">
      <c r="B56" s="1"/>
      <c r="C56" s="1"/>
      <c r="D56" s="1"/>
      <c r="E56" s="1"/>
      <c r="F56" s="1"/>
      <c r="G56" s="1"/>
      <c r="H56" s="1"/>
      <c r="M56" s="1"/>
      <c r="N56" s="1"/>
    </row>
    <row r="57" spans="2:14" ht="16.350000000000001" customHeight="1" x14ac:dyDescent="0.25">
      <c r="B57" s="1"/>
      <c r="C57" s="1"/>
      <c r="D57" s="1"/>
      <c r="E57" s="1"/>
      <c r="F57" s="1"/>
      <c r="G57" s="1"/>
      <c r="H57" s="1"/>
    </row>
    <row r="58" spans="2:14" ht="16.350000000000001" customHeight="1" x14ac:dyDescent="0.25">
      <c r="B58" s="1"/>
      <c r="C58" s="1"/>
      <c r="D58" s="1"/>
      <c r="E58" s="1"/>
      <c r="F58" s="1"/>
      <c r="G58" s="1">
        <v>19</v>
      </c>
    </row>
    <row r="59" spans="2:14" x14ac:dyDescent="0.25">
      <c r="B59" s="1"/>
      <c r="C59" s="1"/>
      <c r="D59" s="1"/>
      <c r="E59" s="1"/>
      <c r="F59" s="1"/>
      <c r="G59" s="1"/>
    </row>
    <row r="60" spans="2:14" x14ac:dyDescent="0.25">
      <c r="B60" s="1"/>
      <c r="C60" s="1"/>
      <c r="D60" s="1"/>
      <c r="E60" s="1"/>
      <c r="F60" s="1"/>
      <c r="G60" s="1"/>
    </row>
    <row r="61" spans="2:14" ht="16.350000000000001" customHeight="1" x14ac:dyDescent="0.25">
      <c r="B61" s="1"/>
      <c r="C61" s="1"/>
      <c r="D61" s="1"/>
      <c r="E61" s="1"/>
      <c r="F61" s="1"/>
      <c r="G61" s="1">
        <v>24</v>
      </c>
      <c r="H61" s="1"/>
    </row>
    <row r="62" spans="2:14" x14ac:dyDescent="0.25">
      <c r="B62" s="1"/>
      <c r="C62" s="1"/>
      <c r="D62" s="1"/>
      <c r="E62" s="1"/>
      <c r="F62" s="1"/>
      <c r="G62" s="1"/>
      <c r="H62" s="1"/>
    </row>
    <row r="63" spans="2:14" x14ac:dyDescent="0.25">
      <c r="B63" s="1"/>
      <c r="C63" s="1"/>
      <c r="D63" s="1"/>
      <c r="E63" s="1"/>
      <c r="F63" s="1"/>
      <c r="G63" s="1"/>
      <c r="H63" s="1"/>
    </row>
    <row r="65" spans="2:13" ht="15.75" customHeight="1" x14ac:dyDescent="0.25">
      <c r="B65" s="1"/>
      <c r="C65" s="1"/>
      <c r="D65" s="1"/>
      <c r="E65" s="1"/>
      <c r="F65" s="1"/>
      <c r="G65" s="1"/>
      <c r="H65" s="1"/>
      <c r="I65" s="1"/>
      <c r="J65" s="1"/>
      <c r="K65" s="1"/>
      <c r="L65" s="1"/>
    </row>
    <row r="66" spans="2:13" ht="15.75" customHeight="1" x14ac:dyDescent="0.25">
      <c r="B66" s="1"/>
      <c r="C66" s="1"/>
      <c r="D66" s="1"/>
      <c r="F66" s="1"/>
      <c r="G66" s="1"/>
      <c r="I66" s="1"/>
      <c r="J66" s="1"/>
      <c r="K66" s="1"/>
      <c r="L66" s="1"/>
    </row>
    <row r="67" spans="2:13" x14ac:dyDescent="0.25">
      <c r="B67" s="1"/>
      <c r="C67" s="1"/>
      <c r="D67" s="1"/>
      <c r="F67" s="1"/>
      <c r="G67" s="1"/>
      <c r="H67">
        <v>3</v>
      </c>
      <c r="I67" s="1"/>
      <c r="J67" s="1"/>
      <c r="K67" s="1"/>
      <c r="L67" s="1"/>
    </row>
    <row r="68" spans="2:13" ht="45.6" customHeight="1" x14ac:dyDescent="0.25">
      <c r="B68" s="1"/>
      <c r="C68" s="1"/>
      <c r="D68" s="1"/>
      <c r="F68" s="1"/>
      <c r="G68" s="1"/>
      <c r="H68">
        <v>1</v>
      </c>
      <c r="I68" s="1"/>
      <c r="J68" s="1"/>
      <c r="K68" s="1"/>
      <c r="L68" s="1"/>
    </row>
    <row r="69" spans="2:13" ht="45.6" customHeight="1" x14ac:dyDescent="0.25">
      <c r="B69" s="1"/>
      <c r="C69" s="1"/>
      <c r="D69" s="1"/>
      <c r="F69" s="1"/>
      <c r="G69" s="1"/>
      <c r="H69">
        <v>3</v>
      </c>
      <c r="I69" s="1"/>
      <c r="J69" s="1"/>
      <c r="K69" s="1"/>
      <c r="L69" s="1"/>
    </row>
    <row r="70" spans="2:13" ht="15.6" customHeight="1" x14ac:dyDescent="0.25">
      <c r="B70" s="1"/>
      <c r="C70" s="1"/>
      <c r="D70" s="1"/>
      <c r="F70" s="1"/>
      <c r="G70" s="1"/>
      <c r="H70">
        <v>3</v>
      </c>
      <c r="I70" s="1"/>
      <c r="J70" s="1"/>
      <c r="K70" s="1"/>
      <c r="L70" s="1"/>
    </row>
    <row r="72" spans="2:13" ht="16.350000000000001" customHeight="1" x14ac:dyDescent="0.25">
      <c r="B72" s="1"/>
      <c r="C72" s="1"/>
      <c r="D72" s="1"/>
      <c r="E72" s="1"/>
      <c r="F72" s="1"/>
      <c r="G72" s="1"/>
      <c r="H72" s="1"/>
      <c r="I72" s="1"/>
      <c r="J72" s="1"/>
      <c r="K72" s="1"/>
      <c r="L72" s="1"/>
      <c r="M72" s="1"/>
    </row>
    <row r="73" spans="2:13" ht="16.350000000000001" customHeight="1" x14ac:dyDescent="0.25">
      <c r="B73" s="1"/>
      <c r="C73" s="1"/>
      <c r="D73" s="1"/>
      <c r="F73" s="1"/>
      <c r="G73" s="1"/>
      <c r="H73" s="1"/>
      <c r="J73" s="1"/>
      <c r="K73" s="1"/>
      <c r="L73" s="1"/>
      <c r="M73" s="1"/>
    </row>
    <row r="74" spans="2:13" ht="15.6" customHeight="1" x14ac:dyDescent="0.25">
      <c r="B74" s="1"/>
      <c r="C74" s="1"/>
      <c r="D74" s="1"/>
      <c r="F74" s="1"/>
      <c r="G74" s="1"/>
      <c r="H74" s="1"/>
      <c r="I74">
        <v>3</v>
      </c>
      <c r="J74" s="1"/>
      <c r="K74" s="1"/>
      <c r="L74" s="1"/>
      <c r="M74" s="1"/>
    </row>
    <row r="75" spans="2:13" ht="15.6" customHeight="1" x14ac:dyDescent="0.25">
      <c r="B75" s="1"/>
      <c r="C75" s="1"/>
      <c r="D75" s="1"/>
      <c r="F75" s="1"/>
      <c r="G75" s="1"/>
      <c r="H75" s="1"/>
      <c r="I75">
        <v>1</v>
      </c>
      <c r="J75" s="1"/>
      <c r="K75" s="1"/>
      <c r="L75" s="1"/>
      <c r="M75" s="1"/>
    </row>
    <row r="76" spans="2:13" ht="15.6" customHeight="1" x14ac:dyDescent="0.25">
      <c r="B76" s="1"/>
      <c r="C76" s="1"/>
      <c r="D76" s="1"/>
      <c r="E76" s="1"/>
      <c r="F76" s="1"/>
      <c r="G76" s="1"/>
      <c r="H76" s="1"/>
      <c r="I76">
        <v>2</v>
      </c>
      <c r="J76" s="1"/>
      <c r="K76" s="1"/>
      <c r="L76" s="1"/>
      <c r="M76" s="1"/>
    </row>
    <row r="77" spans="2:13" ht="15.6" customHeight="1" x14ac:dyDescent="0.25">
      <c r="B77" s="1"/>
      <c r="C77" s="1"/>
      <c r="D77" s="1"/>
      <c r="E77" s="1"/>
      <c r="F77" s="1"/>
      <c r="G77" s="1"/>
      <c r="H77" s="1"/>
      <c r="I77">
        <v>1</v>
      </c>
      <c r="J77" s="1"/>
      <c r="K77" s="1"/>
      <c r="L77" s="1"/>
      <c r="M77" s="1"/>
    </row>
    <row r="78" spans="2:13" ht="15.6" customHeight="1" x14ac:dyDescent="0.25">
      <c r="B78" s="1"/>
      <c r="C78" s="1"/>
      <c r="D78" s="1"/>
      <c r="E78" s="1"/>
      <c r="F78" s="1"/>
      <c r="G78" s="1"/>
      <c r="H78" s="1"/>
      <c r="I78">
        <v>3</v>
      </c>
      <c r="J78" s="1"/>
      <c r="K78" s="1"/>
      <c r="L78" s="1"/>
      <c r="M78" s="1"/>
    </row>
    <row r="79" spans="2:13" ht="30.6" customHeight="1" x14ac:dyDescent="0.25">
      <c r="B79" s="1"/>
      <c r="C79" s="1"/>
      <c r="D79" s="1"/>
      <c r="E79" s="1"/>
      <c r="F79" s="1"/>
      <c r="G79" s="1"/>
      <c r="H79" s="1"/>
      <c r="I79">
        <v>6</v>
      </c>
      <c r="J79" s="1"/>
      <c r="K79" s="1"/>
      <c r="L79" s="1"/>
      <c r="M79" s="1"/>
    </row>
    <row r="80" spans="2:13" ht="15.6" customHeight="1" x14ac:dyDescent="0.25">
      <c r="B80" s="1"/>
      <c r="C80" s="1"/>
      <c r="D80" s="1"/>
      <c r="E80" s="1"/>
      <c r="F80" s="1"/>
      <c r="G80" s="1"/>
      <c r="H80" s="1"/>
      <c r="I80">
        <v>3</v>
      </c>
      <c r="J80" s="1"/>
      <c r="K80" s="1"/>
      <c r="L80" s="1"/>
      <c r="M80" s="1"/>
    </row>
    <row r="81" spans="2:17" ht="33.6" customHeight="1" x14ac:dyDescent="0.25">
      <c r="B81" s="1"/>
      <c r="C81" s="1"/>
      <c r="D81" s="1"/>
      <c r="E81" s="1"/>
      <c r="F81" s="1"/>
      <c r="G81" s="1"/>
      <c r="H81" s="1"/>
      <c r="I81">
        <v>3</v>
      </c>
      <c r="J81" s="1"/>
      <c r="K81" s="1"/>
      <c r="L81" s="1"/>
      <c r="M81" s="1"/>
    </row>
    <row r="82" spans="2:17" ht="32.450000000000003" customHeight="1" x14ac:dyDescent="0.25">
      <c r="B82" s="1"/>
      <c r="C82" s="1"/>
      <c r="D82" s="1"/>
      <c r="E82" s="1"/>
      <c r="F82" s="1"/>
      <c r="G82" s="1"/>
      <c r="H82" s="1"/>
      <c r="I82">
        <v>3</v>
      </c>
      <c r="J82" s="1"/>
      <c r="K82" s="1"/>
      <c r="L82" s="1"/>
      <c r="M82" s="1"/>
    </row>
    <row r="83" spans="2:17" ht="15.6" customHeight="1" x14ac:dyDescent="0.25">
      <c r="B83" s="1"/>
      <c r="C83" s="1"/>
      <c r="D83" s="1"/>
      <c r="F83" s="1"/>
      <c r="G83" s="1"/>
      <c r="H83" s="1"/>
      <c r="I83">
        <v>3</v>
      </c>
      <c r="J83" s="1"/>
      <c r="K83" s="1"/>
      <c r="L83" s="1"/>
      <c r="M83" s="1"/>
    </row>
    <row r="84" spans="2:17" ht="15.6" customHeight="1" x14ac:dyDescent="0.25">
      <c r="B84" s="1"/>
      <c r="C84" s="1"/>
      <c r="D84" s="1"/>
      <c r="F84" s="1"/>
      <c r="G84" s="1"/>
      <c r="H84" s="1"/>
      <c r="I84">
        <v>1</v>
      </c>
      <c r="J84" s="1"/>
      <c r="K84" s="1"/>
      <c r="L84" s="1"/>
      <c r="M84" s="1"/>
    </row>
    <row r="85" spans="2:17" ht="15.6" customHeight="1" x14ac:dyDescent="0.25">
      <c r="B85" s="1"/>
      <c r="C85" s="1"/>
      <c r="D85" s="1"/>
      <c r="F85" s="1"/>
      <c r="G85" s="1"/>
      <c r="H85" s="1"/>
      <c r="I85">
        <v>1</v>
      </c>
      <c r="J85" s="1"/>
      <c r="K85" s="1"/>
      <c r="L85" s="1"/>
      <c r="M85" s="1"/>
    </row>
    <row r="86" spans="2:17" ht="15.6" customHeight="1" x14ac:dyDescent="0.25">
      <c r="B86" s="1"/>
      <c r="C86" s="1"/>
      <c r="D86" s="1"/>
      <c r="F86" s="1"/>
      <c r="G86" s="1"/>
      <c r="H86" s="1"/>
      <c r="I86">
        <v>1</v>
      </c>
      <c r="J86" s="1"/>
      <c r="K86" s="1"/>
      <c r="L86" s="1"/>
      <c r="M86" s="1"/>
    </row>
    <row r="87" spans="2:17" ht="15.6" customHeight="1" x14ac:dyDescent="0.25">
      <c r="B87" s="1"/>
      <c r="C87" s="1"/>
      <c r="D87" s="1"/>
      <c r="F87" s="1"/>
      <c r="G87" s="1"/>
      <c r="H87" s="1"/>
      <c r="I87">
        <v>1</v>
      </c>
      <c r="J87" s="1"/>
      <c r="K87" s="1"/>
      <c r="L87" s="1"/>
      <c r="M87" s="1"/>
    </row>
    <row r="88" spans="2:17" ht="30" customHeight="1" x14ac:dyDescent="0.25">
      <c r="B88" s="1"/>
      <c r="C88" s="1"/>
      <c r="D88" s="1"/>
      <c r="F88" s="1"/>
      <c r="G88" s="1"/>
      <c r="H88" s="1"/>
      <c r="I88">
        <v>3</v>
      </c>
      <c r="J88" s="1"/>
      <c r="K88" s="1"/>
      <c r="L88" s="1"/>
      <c r="M88" s="1"/>
    </row>
    <row r="89" spans="2:17" ht="15" customHeight="1" x14ac:dyDescent="0.25"/>
    <row r="90" spans="2:17" ht="16.350000000000001" customHeight="1" x14ac:dyDescent="0.25">
      <c r="B90" s="1"/>
      <c r="C90" s="1"/>
      <c r="D90" s="1"/>
      <c r="E90" s="1"/>
      <c r="F90" s="1"/>
      <c r="G90" s="1"/>
      <c r="H90" s="1"/>
      <c r="I90" s="1"/>
      <c r="J90" s="1"/>
      <c r="K90" s="1"/>
      <c r="L90" s="1"/>
      <c r="M90" s="1"/>
      <c r="N90" s="1"/>
      <c r="O90" s="1"/>
      <c r="P90" s="1"/>
      <c r="Q90" s="1"/>
    </row>
    <row r="91" spans="2:17" ht="16.350000000000001" customHeight="1" x14ac:dyDescent="0.25">
      <c r="B91" s="1"/>
      <c r="C91" s="1"/>
      <c r="D91" s="1"/>
      <c r="F91" s="1"/>
      <c r="G91" s="1"/>
      <c r="H91" s="1"/>
      <c r="J91" s="1"/>
      <c r="K91" s="1"/>
      <c r="L91" s="1"/>
      <c r="M91" s="1"/>
      <c r="N91" s="1"/>
      <c r="O91" s="1"/>
      <c r="P91" s="1"/>
      <c r="Q91" s="1"/>
    </row>
    <row r="92" spans="2:17" ht="15.6" customHeight="1" x14ac:dyDescent="0.25">
      <c r="B92" s="1"/>
      <c r="C92" s="1"/>
      <c r="D92" s="1"/>
      <c r="F92" s="1"/>
      <c r="G92" s="1"/>
      <c r="H92" s="1"/>
      <c r="I92">
        <v>3</v>
      </c>
      <c r="J92" s="1"/>
      <c r="K92" s="1"/>
      <c r="L92" s="1"/>
      <c r="M92" s="1"/>
      <c r="N92" s="1"/>
      <c r="O92" s="1"/>
      <c r="P92" s="1"/>
      <c r="Q92" s="1"/>
    </row>
    <row r="93" spans="2:17" ht="29.45" customHeight="1" x14ac:dyDescent="0.25">
      <c r="B93" s="1"/>
      <c r="C93" s="1"/>
      <c r="D93" s="1"/>
      <c r="F93" s="1"/>
      <c r="G93" s="1"/>
      <c r="H93" s="1"/>
      <c r="I93">
        <v>3</v>
      </c>
      <c r="J93" s="1"/>
      <c r="K93" s="1"/>
      <c r="L93" s="1"/>
      <c r="M93" s="1"/>
      <c r="N93" s="1"/>
      <c r="O93" s="1"/>
      <c r="P93" s="1"/>
      <c r="Q93" s="1"/>
    </row>
    <row r="94" spans="2:17" ht="15.6" customHeight="1" x14ac:dyDescent="0.25">
      <c r="B94" s="1"/>
      <c r="C94" s="1"/>
      <c r="D94" s="1"/>
      <c r="E94" s="1"/>
      <c r="F94" s="1"/>
      <c r="G94" s="1"/>
      <c r="H94" s="1"/>
      <c r="I94">
        <v>3</v>
      </c>
      <c r="J94" s="1"/>
      <c r="K94" s="1"/>
      <c r="L94" s="1"/>
      <c r="M94" s="1"/>
      <c r="N94" s="1"/>
      <c r="O94" s="1"/>
      <c r="P94" s="1"/>
      <c r="Q94" s="1"/>
    </row>
    <row r="95" spans="2:17" ht="15.6" customHeight="1" x14ac:dyDescent="0.25">
      <c r="B95" s="1"/>
      <c r="C95" s="1"/>
      <c r="D95" s="1"/>
      <c r="E95" s="1"/>
      <c r="F95" s="1"/>
      <c r="G95" s="1"/>
      <c r="H95" s="1"/>
      <c r="I95">
        <v>3</v>
      </c>
      <c r="J95" s="1"/>
      <c r="K95" s="1"/>
      <c r="L95" s="1"/>
      <c r="M95" s="1"/>
      <c r="N95" s="1"/>
      <c r="O95" s="1"/>
      <c r="P95" s="1"/>
      <c r="Q95" s="1"/>
    </row>
    <row r="96" spans="2:17" ht="15.6" customHeight="1" x14ac:dyDescent="0.25">
      <c r="B96" s="1"/>
      <c r="C96" s="1"/>
      <c r="D96" s="1"/>
      <c r="E96" s="1"/>
      <c r="F96" s="1"/>
      <c r="G96" s="1"/>
      <c r="H96" s="1"/>
      <c r="I96">
        <v>3</v>
      </c>
      <c r="J96" s="1"/>
      <c r="K96" s="1"/>
      <c r="L96" s="1"/>
      <c r="M96" s="1"/>
      <c r="N96" s="1"/>
      <c r="O96" s="1"/>
      <c r="P96" s="1"/>
      <c r="Q96" s="1"/>
    </row>
    <row r="97" spans="2:17" ht="30" customHeight="1" x14ac:dyDescent="0.25">
      <c r="B97" s="1"/>
      <c r="C97" s="1"/>
      <c r="D97" s="1"/>
      <c r="E97" s="1"/>
      <c r="F97" s="1"/>
      <c r="G97" s="1"/>
      <c r="H97" s="1"/>
      <c r="I97">
        <v>3</v>
      </c>
      <c r="J97" s="1"/>
      <c r="K97" s="1"/>
      <c r="L97" s="1"/>
      <c r="M97" s="1"/>
      <c r="N97" s="1"/>
      <c r="O97" s="1"/>
      <c r="P97" s="1"/>
      <c r="Q97" s="1"/>
    </row>
    <row r="98" spans="2:17" ht="15.6" customHeight="1" x14ac:dyDescent="0.25">
      <c r="B98" s="1"/>
      <c r="C98" s="1"/>
      <c r="D98" s="1"/>
      <c r="E98" s="1"/>
      <c r="F98" s="1"/>
      <c r="G98" s="1"/>
      <c r="H98" s="1"/>
      <c r="I98">
        <v>1</v>
      </c>
      <c r="J98" s="1"/>
      <c r="K98" s="1"/>
      <c r="L98" s="1"/>
      <c r="M98" s="1"/>
      <c r="N98" s="1"/>
      <c r="O98" s="1"/>
      <c r="P98" s="1"/>
      <c r="Q98" s="1"/>
    </row>
    <row r="99" spans="2:17" ht="30" customHeight="1" x14ac:dyDescent="0.25">
      <c r="B99" s="1"/>
      <c r="C99" s="1"/>
      <c r="D99" s="1"/>
      <c r="E99" s="1"/>
      <c r="F99" s="1"/>
      <c r="G99" s="1"/>
      <c r="H99" s="1"/>
      <c r="I99">
        <v>1</v>
      </c>
      <c r="J99" s="1"/>
      <c r="K99" s="1"/>
      <c r="L99" s="1"/>
      <c r="M99" s="1"/>
      <c r="N99" s="1"/>
      <c r="O99" s="1"/>
      <c r="P99" s="1"/>
      <c r="Q99" s="1"/>
    </row>
  </sheetData>
  <sheetProtection selectLockedCells="1" selectUnlockedCells="1"/>
  <mergeCells count="190">
    <mergeCell ref="F25:F27"/>
    <mergeCell ref="F28:F30"/>
    <mergeCell ref="F31:F33"/>
    <mergeCell ref="F34:F36"/>
    <mergeCell ref="B25:D27"/>
    <mergeCell ref="H22:H24"/>
    <mergeCell ref="B31:D33"/>
    <mergeCell ref="H31:H33"/>
    <mergeCell ref="B28:D30"/>
    <mergeCell ref="H28:H30"/>
    <mergeCell ref="E25:E36"/>
    <mergeCell ref="B14:D14"/>
    <mergeCell ref="E13:E14"/>
    <mergeCell ref="F13:F14"/>
    <mergeCell ref="B13:D13"/>
    <mergeCell ref="G13:H13"/>
    <mergeCell ref="J15:L17"/>
    <mergeCell ref="G16:H16"/>
    <mergeCell ref="B16:D16"/>
    <mergeCell ref="B17:D17"/>
    <mergeCell ref="G14:H15"/>
    <mergeCell ref="J13:L14"/>
    <mergeCell ref="B15:D15"/>
    <mergeCell ref="E15:E17"/>
    <mergeCell ref="F15:F17"/>
    <mergeCell ref="G17:H17"/>
    <mergeCell ref="I13:I14"/>
    <mergeCell ref="I15:I18"/>
    <mergeCell ref="B44:L44"/>
    <mergeCell ref="B45:D45"/>
    <mergeCell ref="B20:L20"/>
    <mergeCell ref="B34:D36"/>
    <mergeCell ref="B18:D18"/>
    <mergeCell ref="F18:H18"/>
    <mergeCell ref="J18:L18"/>
    <mergeCell ref="E46:E57"/>
    <mergeCell ref="G46:G57"/>
    <mergeCell ref="B49:D51"/>
    <mergeCell ref="F49:F51"/>
    <mergeCell ref="H49:H51"/>
    <mergeCell ref="H25:H27"/>
    <mergeCell ref="G25:G36"/>
    <mergeCell ref="B22:D24"/>
    <mergeCell ref="E22:E24"/>
    <mergeCell ref="F22:F24"/>
    <mergeCell ref="G22:G24"/>
    <mergeCell ref="I22:L24"/>
    <mergeCell ref="B21:D21"/>
    <mergeCell ref="B40:D42"/>
    <mergeCell ref="E40:E42"/>
    <mergeCell ref="F40:F42"/>
    <mergeCell ref="G40:G42"/>
    <mergeCell ref="B92:D99"/>
    <mergeCell ref="F92:H92"/>
    <mergeCell ref="J92:M92"/>
    <mergeCell ref="E98:E99"/>
    <mergeCell ref="F98:H98"/>
    <mergeCell ref="E94:E95"/>
    <mergeCell ref="B91:D91"/>
    <mergeCell ref="J78:M78"/>
    <mergeCell ref="J79:M79"/>
    <mergeCell ref="E76:E79"/>
    <mergeCell ref="F76:H76"/>
    <mergeCell ref="F78:H78"/>
    <mergeCell ref="F84:H84"/>
    <mergeCell ref="J84:M84"/>
    <mergeCell ref="B76:D88"/>
    <mergeCell ref="F79:H79"/>
    <mergeCell ref="F83:H83"/>
    <mergeCell ref="F77:H77"/>
    <mergeCell ref="J76:M77"/>
    <mergeCell ref="E96:E97"/>
    <mergeCell ref="N99:Q99"/>
    <mergeCell ref="J99:M99"/>
    <mergeCell ref="F99:H99"/>
    <mergeCell ref="F93:H93"/>
    <mergeCell ref="J93:M93"/>
    <mergeCell ref="N93:Q93"/>
    <mergeCell ref="F94:H94"/>
    <mergeCell ref="J98:M98"/>
    <mergeCell ref="N98:Q98"/>
    <mergeCell ref="J94:M94"/>
    <mergeCell ref="N96:Q96"/>
    <mergeCell ref="N97:Q97"/>
    <mergeCell ref="F95:H95"/>
    <mergeCell ref="J95:M95"/>
    <mergeCell ref="N95:Q95"/>
    <mergeCell ref="N94:Q94"/>
    <mergeCell ref="F96:H96"/>
    <mergeCell ref="J96:M96"/>
    <mergeCell ref="F97:H97"/>
    <mergeCell ref="J97:M97"/>
    <mergeCell ref="B2:L2"/>
    <mergeCell ref="B3:D3"/>
    <mergeCell ref="J12:L12"/>
    <mergeCell ref="B11:L11"/>
    <mergeCell ref="B12:D12"/>
    <mergeCell ref="G12:H12"/>
    <mergeCell ref="J3:L3"/>
    <mergeCell ref="G3:H3"/>
    <mergeCell ref="B7:D7"/>
    <mergeCell ref="B8:D8"/>
    <mergeCell ref="G7:H7"/>
    <mergeCell ref="B6:D6"/>
    <mergeCell ref="J8:L8"/>
    <mergeCell ref="B4:D4"/>
    <mergeCell ref="G8:H8"/>
    <mergeCell ref="G5:H6"/>
    <mergeCell ref="I5:I8"/>
    <mergeCell ref="J5:L7"/>
    <mergeCell ref="J4:L4"/>
    <mergeCell ref="G4:H4"/>
    <mergeCell ref="B5:D5"/>
    <mergeCell ref="E5:E7"/>
    <mergeCell ref="F5:F7"/>
    <mergeCell ref="B9:D9"/>
    <mergeCell ref="J9:L9"/>
    <mergeCell ref="F9:H9"/>
    <mergeCell ref="B74:D75"/>
    <mergeCell ref="B73:D73"/>
    <mergeCell ref="F73:H73"/>
    <mergeCell ref="F74:H74"/>
    <mergeCell ref="F75:H75"/>
    <mergeCell ref="J75:M75"/>
    <mergeCell ref="J73:M73"/>
    <mergeCell ref="F70:G70"/>
    <mergeCell ref="I70:L70"/>
    <mergeCell ref="B67:D70"/>
    <mergeCell ref="B37:D39"/>
    <mergeCell ref="E37:E39"/>
    <mergeCell ref="F37:F39"/>
    <mergeCell ref="G37:G39"/>
    <mergeCell ref="H34:H36"/>
    <mergeCell ref="E61:E63"/>
    <mergeCell ref="B72:M72"/>
    <mergeCell ref="B65:L65"/>
    <mergeCell ref="F66:G66"/>
    <mergeCell ref="B66:D66"/>
    <mergeCell ref="I66:L66"/>
    <mergeCell ref="M35:N35"/>
    <mergeCell ref="M50:N50"/>
    <mergeCell ref="B52:D54"/>
    <mergeCell ref="F55:F57"/>
    <mergeCell ref="H55:H57"/>
    <mergeCell ref="M56:N56"/>
    <mergeCell ref="H61:H63"/>
    <mergeCell ref="B46:D48"/>
    <mergeCell ref="F46:F48"/>
    <mergeCell ref="H46:H48"/>
    <mergeCell ref="B61:D63"/>
    <mergeCell ref="F61:F63"/>
    <mergeCell ref="B55:D57"/>
    <mergeCell ref="G61:G63"/>
    <mergeCell ref="B58:D60"/>
    <mergeCell ref="E58:E60"/>
    <mergeCell ref="F58:F60"/>
    <mergeCell ref="G58:G60"/>
    <mergeCell ref="F69:G69"/>
    <mergeCell ref="I69:L69"/>
    <mergeCell ref="F67:G67"/>
    <mergeCell ref="I67:L67"/>
    <mergeCell ref="F68:G68"/>
    <mergeCell ref="I68:L68"/>
    <mergeCell ref="J74:M74"/>
    <mergeCell ref="F88:H88"/>
    <mergeCell ref="J88:M88"/>
    <mergeCell ref="N92:Q92"/>
    <mergeCell ref="M29:N29"/>
    <mergeCell ref="M32:N32"/>
    <mergeCell ref="F52:F54"/>
    <mergeCell ref="M38:N39"/>
    <mergeCell ref="H52:H54"/>
    <mergeCell ref="M53:N53"/>
    <mergeCell ref="E80:E82"/>
    <mergeCell ref="F80:H80"/>
    <mergeCell ref="F82:H82"/>
    <mergeCell ref="J82:M82"/>
    <mergeCell ref="F81:H81"/>
    <mergeCell ref="J80:M81"/>
    <mergeCell ref="F85:H85"/>
    <mergeCell ref="J85:M85"/>
    <mergeCell ref="F87:H87"/>
    <mergeCell ref="J87:M87"/>
    <mergeCell ref="J83:M83"/>
    <mergeCell ref="F91:H91"/>
    <mergeCell ref="F86:H86"/>
    <mergeCell ref="J86:M86"/>
    <mergeCell ref="B90:Q90"/>
    <mergeCell ref="J91:M91"/>
    <mergeCell ref="N91:Q91"/>
  </mergeCells>
  <dataValidations count="1">
    <dataValidation type="list" allowBlank="1" sqref="G4:G5 G13" xr:uid="{4110A297-8B81-4711-8E81-C9AA533328EC}">
      <formula1>$Z:$Z</formula1>
    </dataValidation>
  </dataValidations>
  <pageMargins left="0.69930555555555551" right="0.69930555555555551" top="0.75" bottom="0.75" header="0.51180555555555551" footer="0.51180555555555551"/>
  <pageSetup firstPageNumber="0" orientation="portrait" horizontalDpi="300" verticalDpi="300"/>
  <headerFooter alignWithMargins="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75FE7B-FDB8-4983-B01B-B77A64F2B87C}">
  <sheetPr codeName="Hoja4"/>
  <dimension ref="B2:M238"/>
  <sheetViews>
    <sheetView showGridLines="0" topLeftCell="A241" zoomScale="130" zoomScaleNormal="130" workbookViewId="0">
      <selection activeCell="O16" sqref="O16"/>
    </sheetView>
  </sheetViews>
  <sheetFormatPr baseColWidth="10" defaultColWidth="11.42578125" defaultRowHeight="15" x14ac:dyDescent="0.25"/>
  <cols>
    <col min="1" max="1" width="3.5703125" customWidth="1"/>
    <col min="3" max="3" width="11.42578125" customWidth="1"/>
  </cols>
  <sheetData>
    <row r="2" spans="2:13" ht="15" customHeight="1" x14ac:dyDescent="0.25">
      <c r="B2" s="1"/>
      <c r="C2" s="1"/>
      <c r="D2" s="1"/>
      <c r="E2" s="1"/>
      <c r="F2" s="1"/>
      <c r="G2" s="1"/>
      <c r="H2" s="1"/>
      <c r="I2" s="1"/>
      <c r="J2" s="1"/>
      <c r="K2" s="1"/>
      <c r="L2" s="1"/>
      <c r="M2" s="1"/>
    </row>
    <row r="3" spans="2:13" x14ac:dyDescent="0.25">
      <c r="B3" s="1"/>
      <c r="C3" s="1"/>
      <c r="D3" s="1"/>
      <c r="E3" s="1"/>
      <c r="F3" s="1"/>
      <c r="G3" s="1"/>
      <c r="H3" s="1"/>
      <c r="I3" s="1"/>
      <c r="J3" s="1"/>
      <c r="K3" s="1"/>
      <c r="L3" s="1"/>
      <c r="M3" s="1"/>
    </row>
    <row r="4" spans="2:13" ht="30" customHeight="1" x14ac:dyDescent="0.25">
      <c r="B4" s="1"/>
      <c r="C4" s="1"/>
      <c r="D4" s="1"/>
      <c r="E4" s="1"/>
      <c r="F4" s="1"/>
      <c r="G4" s="1"/>
      <c r="H4" s="1"/>
      <c r="I4" s="1"/>
      <c r="J4" s="1"/>
      <c r="K4" s="1"/>
      <c r="L4" s="1"/>
      <c r="M4" s="1"/>
    </row>
    <row r="5" spans="2:13" x14ac:dyDescent="0.25">
      <c r="B5" s="1"/>
      <c r="C5" s="1"/>
      <c r="D5" s="1"/>
      <c r="E5" s="1"/>
      <c r="F5" s="1"/>
      <c r="G5" s="1"/>
      <c r="H5" s="1"/>
      <c r="I5" s="1"/>
      <c r="J5" s="1"/>
      <c r="K5" s="1"/>
      <c r="L5" s="1"/>
      <c r="M5" s="1"/>
    </row>
    <row r="6" spans="2:13" x14ac:dyDescent="0.25">
      <c r="B6" s="1"/>
      <c r="C6" s="1"/>
      <c r="D6" s="1"/>
      <c r="E6" s="1"/>
      <c r="F6" s="1"/>
      <c r="G6" s="1"/>
      <c r="H6" s="1"/>
      <c r="I6" s="1"/>
      <c r="J6" s="1"/>
      <c r="K6" s="1"/>
      <c r="L6" s="1"/>
      <c r="M6" s="1"/>
    </row>
    <row r="7" spans="2:13" x14ac:dyDescent="0.25">
      <c r="B7" s="1"/>
      <c r="C7" s="1"/>
      <c r="D7" s="1"/>
      <c r="E7" s="1"/>
      <c r="F7" s="1"/>
      <c r="G7" s="1"/>
      <c r="H7" s="1"/>
      <c r="I7" s="1"/>
      <c r="J7" s="1"/>
      <c r="K7" s="1"/>
      <c r="L7" s="1"/>
      <c r="M7" s="1"/>
    </row>
    <row r="8" spans="2:13" x14ac:dyDescent="0.25">
      <c r="B8" s="1"/>
      <c r="C8" s="1"/>
      <c r="D8" s="1"/>
      <c r="E8" s="1"/>
      <c r="F8" s="1"/>
      <c r="G8" s="1"/>
      <c r="H8" s="1"/>
      <c r="I8" s="1"/>
      <c r="J8" s="1"/>
      <c r="K8" s="1"/>
      <c r="L8" s="1"/>
      <c r="M8" s="1"/>
    </row>
    <row r="9" spans="2:13" x14ac:dyDescent="0.25">
      <c r="B9" s="1"/>
      <c r="C9" s="1"/>
      <c r="D9" s="1"/>
      <c r="E9" s="1"/>
      <c r="F9" s="1"/>
      <c r="G9" s="1"/>
      <c r="H9" s="1"/>
      <c r="I9" s="1"/>
      <c r="J9" s="1"/>
      <c r="K9" s="1"/>
      <c r="L9" s="1"/>
      <c r="M9" s="1"/>
    </row>
    <row r="10" spans="2:13" x14ac:dyDescent="0.25">
      <c r="B10" s="1"/>
      <c r="C10" s="1"/>
      <c r="D10" s="1"/>
      <c r="E10" s="1"/>
      <c r="F10" s="1"/>
      <c r="G10" s="1"/>
      <c r="H10" s="1"/>
      <c r="I10" s="1"/>
      <c r="J10" s="1"/>
      <c r="K10" s="1"/>
      <c r="L10" s="1"/>
      <c r="M10" s="1"/>
    </row>
    <row r="11" spans="2:13" x14ac:dyDescent="0.25">
      <c r="B11" s="1"/>
      <c r="C11" s="1"/>
      <c r="D11" s="1"/>
      <c r="E11" s="1"/>
      <c r="F11" s="1"/>
      <c r="G11" s="1"/>
      <c r="H11" s="1"/>
      <c r="I11" s="1"/>
      <c r="J11" s="1"/>
      <c r="K11" s="1"/>
      <c r="L11" s="1"/>
      <c r="M11" s="1"/>
    </row>
    <row r="12" spans="2:13" x14ac:dyDescent="0.25">
      <c r="B12" s="1"/>
      <c r="C12" s="1"/>
      <c r="D12" s="1"/>
      <c r="E12" s="1"/>
      <c r="F12" s="1"/>
      <c r="G12" s="1"/>
      <c r="H12" s="1"/>
      <c r="I12" s="1"/>
      <c r="J12" s="1"/>
      <c r="K12" s="1"/>
      <c r="L12" s="1"/>
      <c r="M12" s="1"/>
    </row>
    <row r="13" spans="2:13" x14ac:dyDescent="0.25">
      <c r="B13" s="1"/>
      <c r="C13" s="1"/>
      <c r="D13" s="1"/>
      <c r="E13" s="1"/>
      <c r="F13" s="1"/>
      <c r="G13" s="1"/>
      <c r="H13" s="1"/>
      <c r="I13" s="1"/>
      <c r="J13" s="1"/>
      <c r="K13" s="1"/>
      <c r="L13" s="1"/>
      <c r="M13" s="1"/>
    </row>
    <row r="14" spans="2:13" x14ac:dyDescent="0.25">
      <c r="B14" s="1"/>
      <c r="C14" s="1"/>
      <c r="D14" s="1"/>
      <c r="E14" s="1"/>
      <c r="F14" s="1"/>
      <c r="G14" s="1"/>
      <c r="H14" s="1"/>
      <c r="I14" s="1"/>
      <c r="J14" s="1"/>
      <c r="K14" s="1"/>
      <c r="L14" s="1"/>
      <c r="M14" s="1"/>
    </row>
    <row r="15" spans="2:13" x14ac:dyDescent="0.25">
      <c r="B15" s="1"/>
      <c r="C15" s="1"/>
      <c r="D15" s="1"/>
      <c r="E15" s="1"/>
      <c r="F15" s="1"/>
      <c r="G15" s="1"/>
      <c r="H15" s="1"/>
      <c r="I15" s="1"/>
      <c r="J15" s="1"/>
      <c r="K15" s="1"/>
      <c r="L15" s="1"/>
      <c r="M15" s="1"/>
    </row>
    <row r="16" spans="2:13" x14ac:dyDescent="0.25">
      <c r="B16" s="1"/>
      <c r="C16" s="1"/>
      <c r="D16" s="1"/>
      <c r="E16" s="1"/>
      <c r="F16" s="1"/>
      <c r="G16" s="1"/>
      <c r="H16" s="1"/>
      <c r="I16" s="1"/>
      <c r="J16" s="1"/>
      <c r="K16" s="1"/>
      <c r="L16" s="1"/>
      <c r="M16" s="1"/>
    </row>
    <row r="17" spans="2:13" x14ac:dyDescent="0.25">
      <c r="B17" s="1"/>
      <c r="C17" s="1"/>
      <c r="D17" s="1"/>
      <c r="E17" s="1"/>
      <c r="F17" s="1"/>
      <c r="G17" s="1"/>
      <c r="H17" s="1"/>
      <c r="I17" s="1"/>
      <c r="J17" s="1"/>
      <c r="K17" s="1"/>
      <c r="L17" s="1"/>
      <c r="M17" s="1"/>
    </row>
    <row r="18" spans="2:13" x14ac:dyDescent="0.25">
      <c r="B18" s="1"/>
      <c r="C18" s="1"/>
      <c r="D18" s="1"/>
      <c r="E18" s="1"/>
      <c r="F18" s="1"/>
      <c r="G18" s="1"/>
      <c r="H18" s="1"/>
      <c r="I18" s="1"/>
      <c r="J18" s="1"/>
      <c r="K18" s="1"/>
      <c r="L18" s="1"/>
      <c r="M18" s="1"/>
    </row>
    <row r="19" spans="2:13" ht="30" customHeight="1" x14ac:dyDescent="0.25">
      <c r="B19" s="1"/>
      <c r="C19" s="1"/>
      <c r="D19" s="1"/>
      <c r="E19" s="1"/>
      <c r="F19" s="1"/>
      <c r="G19" s="1"/>
      <c r="H19" s="1"/>
      <c r="I19" s="1"/>
      <c r="J19" s="1"/>
      <c r="K19" s="1"/>
      <c r="L19" s="1"/>
      <c r="M19" s="1"/>
    </row>
    <row r="20" spans="2:13" x14ac:dyDescent="0.25">
      <c r="B20" s="1"/>
      <c r="C20" s="1"/>
      <c r="D20" s="1"/>
      <c r="E20" s="1"/>
      <c r="F20" s="1"/>
      <c r="G20" s="1"/>
      <c r="H20" s="1"/>
      <c r="I20" s="1"/>
      <c r="J20" s="1"/>
      <c r="K20" s="1"/>
      <c r="L20" s="1"/>
      <c r="M20" s="1"/>
    </row>
    <row r="21" spans="2:13" x14ac:dyDescent="0.25">
      <c r="B21" s="1"/>
      <c r="C21" s="1"/>
      <c r="D21" s="1"/>
      <c r="E21" s="1"/>
      <c r="F21" s="1"/>
      <c r="G21" s="1"/>
      <c r="H21" s="1"/>
      <c r="I21" s="1"/>
      <c r="J21" s="1"/>
      <c r="K21" s="1"/>
      <c r="L21" s="1"/>
      <c r="M21" s="1"/>
    </row>
    <row r="22" spans="2:13" x14ac:dyDescent="0.25">
      <c r="B22" s="1"/>
      <c r="C22" s="1"/>
      <c r="D22" s="1"/>
      <c r="E22" s="1"/>
      <c r="F22" s="1"/>
      <c r="G22" s="1"/>
      <c r="H22" s="1"/>
      <c r="I22" s="1"/>
      <c r="J22" s="1"/>
      <c r="K22" s="1"/>
      <c r="L22" s="1"/>
      <c r="M22" s="1"/>
    </row>
    <row r="23" spans="2:13" x14ac:dyDescent="0.25">
      <c r="B23" s="1"/>
      <c r="C23" s="1"/>
      <c r="D23" s="1"/>
      <c r="E23" s="1"/>
      <c r="F23" s="1"/>
      <c r="G23" s="1"/>
      <c r="H23" s="1"/>
      <c r="I23" s="1"/>
      <c r="J23" s="1"/>
      <c r="K23" s="1"/>
      <c r="L23" s="1"/>
      <c r="M23" s="1"/>
    </row>
    <row r="24" spans="2:13" x14ac:dyDescent="0.25">
      <c r="B24" s="1"/>
      <c r="C24" s="1"/>
      <c r="D24" s="1"/>
      <c r="E24" s="1"/>
      <c r="F24" s="1"/>
      <c r="G24" s="1"/>
      <c r="H24" s="1"/>
      <c r="I24" s="1"/>
      <c r="J24" s="1"/>
      <c r="K24" s="1"/>
      <c r="L24" s="1"/>
      <c r="M24" s="1"/>
    </row>
    <row r="25" spans="2:13" x14ac:dyDescent="0.25">
      <c r="B25" s="1"/>
      <c r="C25" s="1"/>
      <c r="D25" s="1"/>
      <c r="E25" s="1"/>
      <c r="F25" s="1"/>
      <c r="G25" s="1"/>
      <c r="H25" s="1"/>
      <c r="I25" s="1"/>
      <c r="J25" s="1"/>
      <c r="K25" s="1"/>
      <c r="L25" s="1"/>
      <c r="M25" s="1"/>
    </row>
    <row r="26" spans="2:13" x14ac:dyDescent="0.25">
      <c r="B26" s="1"/>
      <c r="C26" s="1"/>
      <c r="D26" s="1"/>
      <c r="E26" s="1"/>
      <c r="F26" s="1"/>
      <c r="G26" s="1"/>
      <c r="H26" s="1"/>
      <c r="I26" s="1"/>
      <c r="J26" s="1"/>
      <c r="K26" s="1"/>
      <c r="L26" s="1"/>
      <c r="M26" s="1"/>
    </row>
    <row r="27" spans="2:13" x14ac:dyDescent="0.25">
      <c r="B27" s="1"/>
      <c r="C27" s="1"/>
      <c r="D27" s="1"/>
      <c r="E27" s="1"/>
      <c r="F27" s="1"/>
      <c r="G27" s="1"/>
      <c r="H27" s="1"/>
      <c r="I27" s="1"/>
      <c r="J27" s="1"/>
      <c r="K27" s="1"/>
      <c r="L27" s="1"/>
      <c r="M27" s="1"/>
    </row>
    <row r="28" spans="2:13" x14ac:dyDescent="0.25">
      <c r="B28" s="1"/>
      <c r="C28" s="1"/>
      <c r="D28" s="1"/>
      <c r="E28" s="1"/>
      <c r="F28" s="1"/>
      <c r="G28" s="1"/>
      <c r="H28" s="1"/>
      <c r="I28" s="1"/>
      <c r="J28" s="1"/>
      <c r="K28" s="1"/>
      <c r="L28" s="1"/>
      <c r="M28" s="1"/>
    </row>
    <row r="29" spans="2:13" x14ac:dyDescent="0.25">
      <c r="B29" s="1"/>
      <c r="C29" s="1"/>
      <c r="D29" s="1"/>
      <c r="E29" s="1"/>
      <c r="F29" s="1"/>
      <c r="G29" s="1"/>
      <c r="H29" s="1"/>
      <c r="I29" s="1"/>
      <c r="J29" s="1"/>
      <c r="K29" s="1"/>
      <c r="L29" s="1"/>
      <c r="M29" s="1"/>
    </row>
    <row r="30" spans="2:13" x14ac:dyDescent="0.25">
      <c r="B30" s="1"/>
      <c r="C30" s="1"/>
      <c r="D30" s="1"/>
      <c r="E30" s="1"/>
      <c r="F30" s="1"/>
      <c r="G30" s="1"/>
      <c r="H30" s="1"/>
      <c r="I30" s="1"/>
      <c r="J30" s="1"/>
      <c r="K30" s="1"/>
      <c r="L30" s="1"/>
      <c r="M30" s="1"/>
    </row>
    <row r="31" spans="2:13" x14ac:dyDescent="0.25">
      <c r="B31" s="1"/>
      <c r="C31" s="1"/>
      <c r="D31" s="1"/>
      <c r="E31" s="1"/>
      <c r="F31" s="1"/>
      <c r="G31" s="1"/>
      <c r="H31" s="1"/>
      <c r="I31" s="1"/>
      <c r="J31" s="1"/>
      <c r="K31" s="1"/>
      <c r="L31" s="1"/>
      <c r="M31" s="1"/>
    </row>
    <row r="32" spans="2:13" x14ac:dyDescent="0.25">
      <c r="B32" s="1"/>
      <c r="C32" s="1"/>
      <c r="D32" s="1"/>
      <c r="E32" s="1"/>
      <c r="F32" s="1"/>
      <c r="G32" s="1"/>
      <c r="H32" s="1"/>
      <c r="I32" s="1"/>
      <c r="J32" s="1"/>
      <c r="K32" s="1"/>
      <c r="L32" s="1"/>
      <c r="M32" s="1"/>
    </row>
    <row r="33" spans="2:13" x14ac:dyDescent="0.25">
      <c r="B33" s="1"/>
      <c r="C33" s="1"/>
      <c r="D33" s="1"/>
      <c r="E33" s="1"/>
      <c r="F33" s="1"/>
      <c r="G33" s="1"/>
      <c r="H33" s="1"/>
      <c r="I33" s="1"/>
      <c r="J33" s="1"/>
      <c r="K33" s="1"/>
      <c r="L33" s="1"/>
      <c r="M33" s="1"/>
    </row>
    <row r="34" spans="2:13" ht="30" customHeight="1" x14ac:dyDescent="0.25">
      <c r="B34" s="1"/>
      <c r="C34" s="1"/>
      <c r="D34" s="1"/>
      <c r="E34" s="1"/>
      <c r="F34" s="1"/>
      <c r="G34" s="1"/>
      <c r="H34" s="1"/>
      <c r="I34" s="1"/>
      <c r="J34" s="1"/>
      <c r="K34" s="1"/>
      <c r="L34" s="1"/>
      <c r="M34" s="1"/>
    </row>
    <row r="35" spans="2:13" x14ac:dyDescent="0.25">
      <c r="B35" s="1"/>
      <c r="C35" s="1"/>
      <c r="D35" s="1"/>
      <c r="E35" s="1"/>
      <c r="F35" s="1"/>
      <c r="G35" s="1"/>
      <c r="H35" s="1"/>
      <c r="I35" s="1"/>
      <c r="J35" s="1"/>
      <c r="K35" s="1"/>
      <c r="L35" s="1"/>
      <c r="M35" s="1"/>
    </row>
    <row r="36" spans="2:13" x14ac:dyDescent="0.25">
      <c r="B36" s="1"/>
      <c r="C36" s="1"/>
      <c r="D36" s="1"/>
      <c r="E36" s="1"/>
      <c r="F36" s="1"/>
      <c r="G36" s="1"/>
      <c r="H36" s="1"/>
      <c r="I36" s="1"/>
      <c r="J36" s="1"/>
      <c r="K36" s="1"/>
      <c r="L36" s="1"/>
      <c r="M36" s="1"/>
    </row>
    <row r="37" spans="2:13" x14ac:dyDescent="0.25">
      <c r="B37" s="1"/>
      <c r="C37" s="1"/>
      <c r="D37" s="1"/>
      <c r="E37" s="1"/>
      <c r="F37" s="1"/>
      <c r="G37" s="1"/>
      <c r="H37" s="1"/>
      <c r="I37" s="1"/>
      <c r="J37" s="1"/>
      <c r="K37" s="1"/>
      <c r="L37" s="1"/>
      <c r="M37" s="1"/>
    </row>
    <row r="38" spans="2:13" x14ac:dyDescent="0.25">
      <c r="B38" s="1"/>
      <c r="C38" s="1"/>
      <c r="D38" s="1"/>
      <c r="E38" s="1"/>
      <c r="F38" s="1"/>
      <c r="G38" s="1"/>
      <c r="H38" s="1"/>
      <c r="I38" s="1"/>
      <c r="J38" s="1"/>
      <c r="K38" s="1"/>
      <c r="L38" s="1"/>
      <c r="M38" s="1"/>
    </row>
    <row r="39" spans="2:13" x14ac:dyDescent="0.25">
      <c r="B39" s="1"/>
      <c r="C39" s="1"/>
      <c r="D39" s="1"/>
      <c r="E39" s="1"/>
      <c r="F39" s="1"/>
      <c r="G39" s="1"/>
      <c r="H39" s="1"/>
      <c r="I39" s="1"/>
      <c r="J39" s="1"/>
      <c r="K39" s="1"/>
      <c r="L39" s="1"/>
      <c r="M39" s="1"/>
    </row>
    <row r="40" spans="2:13" x14ac:dyDescent="0.25">
      <c r="B40" s="1"/>
      <c r="C40" s="1"/>
      <c r="D40" s="1"/>
      <c r="E40" s="1"/>
      <c r="F40" s="1"/>
      <c r="G40" s="1"/>
      <c r="H40" s="1"/>
      <c r="I40" s="1"/>
      <c r="J40" s="1"/>
      <c r="K40" s="1"/>
      <c r="L40" s="1"/>
      <c r="M40" s="1"/>
    </row>
    <row r="41" spans="2:13" x14ac:dyDescent="0.25">
      <c r="B41" s="1"/>
      <c r="C41" s="1"/>
      <c r="D41" s="1"/>
      <c r="E41" s="1"/>
      <c r="F41" s="1"/>
      <c r="G41" s="1"/>
      <c r="H41" s="1"/>
      <c r="I41" s="1"/>
      <c r="J41" s="1"/>
      <c r="K41" s="1"/>
      <c r="L41" s="1"/>
      <c r="M41" s="1"/>
    </row>
    <row r="42" spans="2:13" x14ac:dyDescent="0.25">
      <c r="B42" s="1"/>
      <c r="C42" s="1"/>
      <c r="D42" s="1"/>
      <c r="E42" s="1"/>
      <c r="F42" s="1"/>
      <c r="G42" s="1"/>
      <c r="H42" s="1"/>
      <c r="I42" s="1"/>
      <c r="J42" s="1"/>
      <c r="K42" s="1"/>
      <c r="L42" s="1"/>
      <c r="M42" s="1"/>
    </row>
    <row r="43" spans="2:13" x14ac:dyDescent="0.25">
      <c r="B43" s="1"/>
      <c r="C43" s="1"/>
      <c r="D43" s="1"/>
      <c r="E43" s="1"/>
      <c r="F43" s="1"/>
      <c r="G43" s="1"/>
      <c r="H43" s="1"/>
      <c r="I43" s="1"/>
      <c r="J43" s="1"/>
      <c r="K43" s="1"/>
      <c r="L43" s="1"/>
      <c r="M43" s="1"/>
    </row>
    <row r="44" spans="2:13" x14ac:dyDescent="0.25">
      <c r="B44" s="1"/>
      <c r="C44" s="1"/>
      <c r="D44" s="1"/>
      <c r="E44" s="1"/>
      <c r="F44" s="1"/>
      <c r="G44" s="1"/>
      <c r="H44" s="1"/>
      <c r="I44" s="1"/>
      <c r="J44" s="1"/>
      <c r="K44" s="1"/>
      <c r="L44" s="1"/>
      <c r="M44" s="1"/>
    </row>
    <row r="45" spans="2:13" x14ac:dyDescent="0.25">
      <c r="B45" s="1"/>
      <c r="C45" s="1"/>
      <c r="D45" s="1"/>
      <c r="E45" s="1"/>
      <c r="F45" s="1"/>
      <c r="G45" s="1"/>
      <c r="H45" s="1"/>
      <c r="I45" s="1"/>
      <c r="J45" s="1"/>
      <c r="K45" s="1"/>
      <c r="L45" s="1"/>
      <c r="M45" s="1"/>
    </row>
    <row r="46" spans="2:13" x14ac:dyDescent="0.25">
      <c r="B46" s="1"/>
      <c r="C46" s="1"/>
      <c r="D46" s="1"/>
      <c r="E46" s="1"/>
      <c r="F46" s="1"/>
      <c r="G46" s="1"/>
      <c r="H46" s="1"/>
      <c r="I46" s="1"/>
      <c r="J46" s="1"/>
      <c r="K46" s="1"/>
      <c r="L46" s="1"/>
      <c r="M46" s="1"/>
    </row>
    <row r="47" spans="2:13" x14ac:dyDescent="0.25">
      <c r="B47" s="1"/>
      <c r="C47" s="1"/>
      <c r="D47" s="1"/>
      <c r="E47" s="1"/>
      <c r="F47" s="1"/>
      <c r="G47" s="1"/>
      <c r="H47" s="1"/>
      <c r="I47" s="1"/>
      <c r="J47" s="1"/>
      <c r="K47" s="1"/>
      <c r="L47" s="1"/>
      <c r="M47" s="1"/>
    </row>
    <row r="48" spans="2:13" x14ac:dyDescent="0.25">
      <c r="B48" s="1"/>
      <c r="C48" s="1"/>
      <c r="D48" s="1"/>
      <c r="E48" s="1"/>
      <c r="F48" s="1"/>
      <c r="G48" s="1"/>
      <c r="H48" s="1"/>
      <c r="I48" s="1"/>
      <c r="J48" s="1"/>
      <c r="K48" s="1"/>
      <c r="L48" s="1"/>
      <c r="M48" s="1"/>
    </row>
    <row r="49" spans="2:13" x14ac:dyDescent="0.25">
      <c r="B49" s="1"/>
      <c r="C49" s="1"/>
      <c r="D49" s="1"/>
      <c r="E49" s="1"/>
      <c r="F49" s="1"/>
      <c r="G49" s="1"/>
      <c r="H49" s="1"/>
      <c r="I49" s="1"/>
      <c r="J49" s="1"/>
      <c r="K49" s="1"/>
      <c r="L49" s="1"/>
      <c r="M49" s="1"/>
    </row>
    <row r="50" spans="2:13" ht="30" customHeight="1" x14ac:dyDescent="0.25">
      <c r="B50" s="1"/>
      <c r="C50" s="1"/>
      <c r="D50" s="1"/>
      <c r="E50" s="1"/>
      <c r="F50" s="1"/>
      <c r="G50" s="1"/>
      <c r="H50" s="1"/>
      <c r="I50" s="1"/>
      <c r="J50" s="1"/>
      <c r="K50" s="1"/>
      <c r="L50" s="1"/>
      <c r="M50" s="1"/>
    </row>
    <row r="51" spans="2:13" x14ac:dyDescent="0.25">
      <c r="B51" s="1"/>
      <c r="C51" s="1"/>
      <c r="D51" s="1"/>
      <c r="E51" s="1"/>
      <c r="F51" s="1"/>
      <c r="G51" s="1"/>
      <c r="H51" s="1"/>
      <c r="I51" s="1"/>
      <c r="J51" s="1"/>
      <c r="K51" s="1"/>
      <c r="L51" s="1"/>
      <c r="M51" s="1"/>
    </row>
    <row r="52" spans="2:13" x14ac:dyDescent="0.25">
      <c r="B52" s="1"/>
      <c r="C52" s="1"/>
      <c r="D52" s="1"/>
      <c r="E52" s="1"/>
      <c r="F52" s="1"/>
      <c r="G52" s="1"/>
      <c r="H52" s="1"/>
      <c r="I52" s="1"/>
      <c r="J52" s="1"/>
      <c r="K52" s="1"/>
      <c r="L52" s="1"/>
      <c r="M52" s="1"/>
    </row>
    <row r="53" spans="2:13" x14ac:dyDescent="0.25">
      <c r="B53" s="1"/>
      <c r="C53" s="1"/>
      <c r="D53" s="1"/>
      <c r="E53" s="1"/>
      <c r="F53" s="1"/>
      <c r="G53" s="1"/>
      <c r="H53" s="1"/>
      <c r="I53" s="1"/>
      <c r="J53" s="1"/>
      <c r="K53" s="1"/>
      <c r="L53" s="1"/>
      <c r="M53" s="1"/>
    </row>
    <row r="54" spans="2:13" x14ac:dyDescent="0.25">
      <c r="B54" s="1"/>
      <c r="C54" s="1"/>
      <c r="D54" s="1"/>
      <c r="E54" s="1"/>
      <c r="F54" s="1"/>
      <c r="G54" s="1"/>
      <c r="H54" s="1"/>
      <c r="I54" s="1"/>
      <c r="J54" s="1"/>
      <c r="K54" s="1"/>
      <c r="L54" s="1"/>
      <c r="M54" s="1"/>
    </row>
    <row r="55" spans="2:13" x14ac:dyDescent="0.25">
      <c r="B55" s="1"/>
      <c r="C55" s="1"/>
      <c r="D55" s="1"/>
      <c r="E55" s="1"/>
      <c r="F55" s="1"/>
      <c r="G55" s="1"/>
      <c r="H55" s="1"/>
      <c r="I55" s="1"/>
      <c r="J55" s="1"/>
      <c r="K55" s="1"/>
      <c r="L55" s="1"/>
      <c r="M55" s="1"/>
    </row>
    <row r="56" spans="2:13" x14ac:dyDescent="0.25">
      <c r="B56" s="1"/>
      <c r="C56" s="1"/>
      <c r="D56" s="1"/>
      <c r="E56" s="1"/>
      <c r="F56" s="1"/>
      <c r="G56" s="1"/>
      <c r="H56" s="1"/>
      <c r="I56" s="1"/>
      <c r="J56" s="1"/>
      <c r="K56" s="1"/>
      <c r="L56" s="1"/>
      <c r="M56" s="1"/>
    </row>
    <row r="57" spans="2:13" x14ac:dyDescent="0.25">
      <c r="B57" s="1"/>
      <c r="C57" s="1"/>
      <c r="D57" s="1"/>
      <c r="E57" s="1"/>
      <c r="F57" s="1"/>
      <c r="G57" s="1"/>
      <c r="H57" s="1"/>
      <c r="I57" s="1"/>
      <c r="J57" s="1"/>
      <c r="K57" s="1"/>
      <c r="L57" s="1"/>
      <c r="M57" s="1"/>
    </row>
    <row r="58" spans="2:13" x14ac:dyDescent="0.25">
      <c r="B58" s="1"/>
      <c r="C58" s="1"/>
      <c r="D58" s="1"/>
      <c r="E58" s="1"/>
      <c r="F58" s="1"/>
      <c r="G58" s="1"/>
      <c r="H58" s="1"/>
      <c r="I58" s="1"/>
      <c r="J58" s="1"/>
      <c r="K58" s="1"/>
      <c r="L58" s="1"/>
      <c r="M58" s="1"/>
    </row>
    <row r="59" spans="2:13" x14ac:dyDescent="0.25">
      <c r="B59" s="1"/>
      <c r="C59" s="1"/>
      <c r="D59" s="1"/>
      <c r="E59" s="1"/>
      <c r="F59" s="1"/>
      <c r="G59" s="1"/>
      <c r="H59" s="1"/>
      <c r="I59" s="1"/>
      <c r="J59" s="1"/>
      <c r="K59" s="1"/>
      <c r="L59" s="1"/>
      <c r="M59" s="1"/>
    </row>
    <row r="60" spans="2:13" x14ac:dyDescent="0.25">
      <c r="B60" s="1"/>
      <c r="C60" s="1"/>
      <c r="D60" s="1"/>
      <c r="E60" s="1"/>
      <c r="F60" s="1"/>
      <c r="G60" s="1"/>
      <c r="H60" s="1"/>
      <c r="I60" s="1"/>
      <c r="J60" s="1"/>
      <c r="K60" s="1"/>
      <c r="L60" s="1"/>
      <c r="M60" s="1"/>
    </row>
    <row r="61" spans="2:13" x14ac:dyDescent="0.25">
      <c r="B61" s="1"/>
      <c r="C61" s="1"/>
      <c r="D61" s="1"/>
      <c r="E61" s="1"/>
      <c r="F61" s="1"/>
      <c r="G61" s="1"/>
      <c r="H61" s="1"/>
      <c r="I61" s="1"/>
      <c r="J61" s="1"/>
      <c r="K61" s="1"/>
      <c r="L61" s="1"/>
      <c r="M61" s="1"/>
    </row>
    <row r="62" spans="2:13" x14ac:dyDescent="0.25">
      <c r="B62" s="1"/>
      <c r="C62" s="1"/>
      <c r="D62" s="1"/>
      <c r="E62" s="1"/>
      <c r="F62" s="1"/>
      <c r="G62" s="1"/>
      <c r="H62" s="1"/>
      <c r="I62" s="1"/>
      <c r="J62" s="1"/>
      <c r="K62" s="1"/>
      <c r="L62" s="1"/>
      <c r="M62" s="1"/>
    </row>
    <row r="63" spans="2:13" x14ac:dyDescent="0.25">
      <c r="B63" s="1"/>
      <c r="C63" s="1"/>
      <c r="D63" s="1"/>
      <c r="E63" s="1"/>
      <c r="F63" s="1"/>
      <c r="G63" s="1"/>
      <c r="H63" s="1"/>
      <c r="I63" s="1"/>
      <c r="J63" s="1"/>
      <c r="K63" s="1"/>
      <c r="L63" s="1"/>
      <c r="M63" s="1"/>
    </row>
    <row r="64" spans="2:13" x14ac:dyDescent="0.25">
      <c r="B64" s="1"/>
      <c r="C64" s="1"/>
      <c r="D64" s="1"/>
      <c r="E64" s="1"/>
      <c r="F64" s="1"/>
      <c r="G64" s="1"/>
      <c r="H64" s="1"/>
      <c r="I64" s="1"/>
      <c r="J64" s="1"/>
      <c r="K64" s="1"/>
      <c r="L64" s="1"/>
      <c r="M64" s="1"/>
    </row>
    <row r="65" spans="2:13" ht="30" customHeight="1" x14ac:dyDescent="0.25">
      <c r="B65" s="1"/>
      <c r="C65" s="1"/>
      <c r="D65" s="1"/>
      <c r="E65" s="1"/>
      <c r="F65" s="1"/>
      <c r="G65" s="1"/>
      <c r="H65" s="1"/>
      <c r="I65" s="1"/>
      <c r="J65" s="1"/>
      <c r="K65" s="1"/>
      <c r="L65" s="1"/>
      <c r="M65" s="1"/>
    </row>
    <row r="66" spans="2:13" x14ac:dyDescent="0.25">
      <c r="B66" s="1"/>
      <c r="C66" s="1"/>
      <c r="D66" s="1"/>
      <c r="E66" s="1"/>
      <c r="F66" s="1"/>
      <c r="G66" s="1"/>
      <c r="H66" s="1"/>
      <c r="I66" s="1"/>
      <c r="J66" s="1"/>
      <c r="K66" s="1"/>
      <c r="L66" s="1"/>
      <c r="M66" s="1"/>
    </row>
    <row r="67" spans="2:13" x14ac:dyDescent="0.25">
      <c r="B67" s="1"/>
      <c r="C67" s="1"/>
      <c r="D67" s="1"/>
      <c r="E67" s="1"/>
      <c r="F67" s="1"/>
      <c r="G67" s="1"/>
      <c r="H67" s="1"/>
      <c r="I67" s="1"/>
      <c r="J67" s="1"/>
      <c r="K67" s="1"/>
      <c r="L67" s="1"/>
      <c r="M67" s="1"/>
    </row>
    <row r="68" spans="2:13" x14ac:dyDescent="0.25">
      <c r="B68" s="1"/>
      <c r="C68" s="1"/>
      <c r="D68" s="1"/>
      <c r="E68" s="1"/>
      <c r="F68" s="1"/>
      <c r="G68" s="1"/>
      <c r="H68" s="1"/>
      <c r="I68" s="1"/>
      <c r="J68" s="1"/>
      <c r="K68" s="1"/>
      <c r="L68" s="1"/>
      <c r="M68" s="1"/>
    </row>
    <row r="69" spans="2:13" x14ac:dyDescent="0.25">
      <c r="B69" s="1"/>
      <c r="C69" s="1"/>
      <c r="D69" s="1"/>
      <c r="E69" s="1"/>
      <c r="F69" s="1"/>
      <c r="G69" s="1"/>
      <c r="H69" s="1"/>
      <c r="I69" s="1"/>
      <c r="J69" s="1"/>
      <c r="K69" s="1"/>
      <c r="L69" s="1"/>
      <c r="M69" s="1"/>
    </row>
    <row r="70" spans="2:13" x14ac:dyDescent="0.25">
      <c r="B70" s="1"/>
      <c r="C70" s="1"/>
      <c r="D70" s="1"/>
      <c r="E70" s="1"/>
      <c r="F70" s="1"/>
      <c r="G70" s="1"/>
      <c r="H70" s="1"/>
      <c r="I70" s="1"/>
      <c r="J70" s="1"/>
      <c r="K70" s="1"/>
      <c r="L70" s="1"/>
      <c r="M70" s="1"/>
    </row>
    <row r="71" spans="2:13" x14ac:dyDescent="0.25">
      <c r="B71" s="1"/>
      <c r="C71" s="1"/>
      <c r="D71" s="1"/>
      <c r="E71" s="1"/>
      <c r="F71" s="1"/>
      <c r="G71" s="1"/>
      <c r="H71" s="1"/>
      <c r="I71" s="1"/>
      <c r="J71" s="1"/>
      <c r="K71" s="1"/>
      <c r="L71" s="1"/>
      <c r="M71" s="1"/>
    </row>
    <row r="72" spans="2:13" x14ac:dyDescent="0.25">
      <c r="B72" s="1"/>
      <c r="C72" s="1"/>
      <c r="D72" s="1"/>
      <c r="E72" s="1"/>
      <c r="F72" s="1"/>
      <c r="G72" s="1"/>
      <c r="H72" s="1"/>
      <c r="I72" s="1"/>
      <c r="J72" s="1"/>
      <c r="K72" s="1"/>
      <c r="L72" s="1"/>
      <c r="M72" s="1"/>
    </row>
    <row r="73" spans="2:13" x14ac:dyDescent="0.25">
      <c r="B73" s="1"/>
      <c r="C73" s="1"/>
      <c r="D73" s="1"/>
      <c r="E73" s="1"/>
      <c r="F73" s="1"/>
      <c r="G73" s="1"/>
      <c r="H73" s="1"/>
      <c r="I73" s="1"/>
      <c r="J73" s="1"/>
      <c r="K73" s="1"/>
      <c r="L73" s="1"/>
      <c r="M73" s="1"/>
    </row>
    <row r="74" spans="2:13" x14ac:dyDescent="0.25">
      <c r="B74" s="1"/>
      <c r="C74" s="1"/>
      <c r="D74" s="1"/>
      <c r="E74" s="1"/>
      <c r="F74" s="1"/>
      <c r="G74" s="1"/>
      <c r="H74" s="1"/>
      <c r="I74" s="1"/>
      <c r="J74" s="1"/>
      <c r="K74" s="1"/>
      <c r="L74" s="1"/>
      <c r="M74" s="1"/>
    </row>
    <row r="75" spans="2:13" x14ac:dyDescent="0.25">
      <c r="B75" s="1"/>
      <c r="C75" s="1"/>
      <c r="D75" s="1"/>
      <c r="E75" s="1"/>
      <c r="F75" s="1"/>
      <c r="G75" s="1"/>
      <c r="H75" s="1"/>
      <c r="I75" s="1"/>
      <c r="J75" s="1"/>
      <c r="K75" s="1"/>
      <c r="L75" s="1"/>
      <c r="M75" s="1"/>
    </row>
    <row r="76" spans="2:13" x14ac:dyDescent="0.25">
      <c r="B76" s="1"/>
      <c r="C76" s="1"/>
      <c r="D76" s="1"/>
      <c r="E76" s="1"/>
      <c r="F76" s="1"/>
      <c r="G76" s="1"/>
      <c r="H76" s="1"/>
      <c r="I76" s="1"/>
      <c r="J76" s="1"/>
      <c r="K76" s="1"/>
      <c r="L76" s="1"/>
      <c r="M76" s="1"/>
    </row>
    <row r="77" spans="2:13" x14ac:dyDescent="0.25">
      <c r="B77" s="1"/>
      <c r="C77" s="1"/>
      <c r="D77" s="1"/>
      <c r="E77" s="1"/>
      <c r="F77" s="1"/>
      <c r="G77" s="1"/>
      <c r="H77" s="1"/>
      <c r="I77" s="1"/>
      <c r="J77" s="1"/>
      <c r="K77" s="1"/>
      <c r="L77" s="1"/>
      <c r="M77" s="1"/>
    </row>
    <row r="78" spans="2:13" x14ac:dyDescent="0.25">
      <c r="B78" s="1"/>
      <c r="C78" s="1"/>
      <c r="D78" s="1"/>
      <c r="E78" s="1"/>
      <c r="F78" s="1"/>
      <c r="G78" s="1"/>
      <c r="H78" s="1"/>
      <c r="I78" s="1"/>
      <c r="J78" s="1"/>
      <c r="K78" s="1"/>
      <c r="L78" s="1"/>
      <c r="M78" s="1"/>
    </row>
    <row r="79" spans="2:13" x14ac:dyDescent="0.25">
      <c r="B79" s="1"/>
      <c r="C79" s="1"/>
      <c r="D79" s="1"/>
      <c r="E79" s="1"/>
      <c r="F79" s="1"/>
      <c r="G79" s="1"/>
      <c r="H79" s="1"/>
      <c r="I79" s="1"/>
      <c r="J79" s="1"/>
      <c r="K79" s="1"/>
      <c r="L79" s="1"/>
      <c r="M79" s="1"/>
    </row>
    <row r="80" spans="2:13" x14ac:dyDescent="0.25">
      <c r="B80" s="1"/>
      <c r="C80" s="1"/>
      <c r="D80" s="1"/>
      <c r="E80" s="1"/>
      <c r="F80" s="1"/>
      <c r="G80" s="1"/>
      <c r="H80" s="1"/>
      <c r="I80" s="1"/>
      <c r="J80" s="1"/>
      <c r="K80" s="1"/>
      <c r="L80" s="1"/>
      <c r="M80" s="1"/>
    </row>
    <row r="95" ht="54.6" customHeight="1" x14ac:dyDescent="0.25"/>
    <row r="96" ht="35.85" customHeight="1" x14ac:dyDescent="0.25"/>
    <row r="97" spans="2:13" ht="54.6" customHeight="1" x14ac:dyDescent="0.25"/>
    <row r="98" spans="2:13" ht="35.85" customHeight="1" x14ac:dyDescent="0.25"/>
    <row r="99" spans="2:13" x14ac:dyDescent="0.25">
      <c r="B99" s="1"/>
      <c r="C99" s="1"/>
      <c r="D99" s="1"/>
      <c r="E99" s="1"/>
      <c r="F99" s="1"/>
      <c r="G99" s="1"/>
      <c r="H99" s="1"/>
      <c r="I99" s="1"/>
      <c r="J99" s="1"/>
      <c r="K99" s="1"/>
      <c r="L99" s="1"/>
      <c r="M99" s="1"/>
    </row>
    <row r="123" ht="14.85" customHeight="1" x14ac:dyDescent="0.25"/>
    <row r="124" ht="14.85" customHeight="1" x14ac:dyDescent="0.25"/>
    <row r="125" ht="14.85" customHeight="1" x14ac:dyDescent="0.25"/>
    <row r="126" ht="14.85" customHeight="1" x14ac:dyDescent="0.25"/>
    <row r="127" ht="14.85" customHeight="1" x14ac:dyDescent="0.25"/>
    <row r="128" ht="14.85" customHeight="1" x14ac:dyDescent="0.25"/>
    <row r="129" spans="2:13" ht="14.85" customHeight="1" x14ac:dyDescent="0.25"/>
    <row r="130" spans="2:13" ht="14.85" customHeight="1" x14ac:dyDescent="0.25"/>
    <row r="131" spans="2:13" ht="14.85" customHeight="1" x14ac:dyDescent="0.25"/>
    <row r="132" spans="2:13" ht="14.85" customHeight="1" x14ac:dyDescent="0.25"/>
    <row r="133" spans="2:13" ht="14.85" customHeight="1" x14ac:dyDescent="0.25"/>
    <row r="134" spans="2:13" ht="14.85" customHeight="1" x14ac:dyDescent="0.25"/>
    <row r="135" spans="2:13" ht="14.85" customHeight="1" x14ac:dyDescent="0.25"/>
    <row r="136" spans="2:13" ht="14.85" customHeight="1" x14ac:dyDescent="0.25"/>
    <row r="137" spans="2:13" ht="14.85" customHeight="1" x14ac:dyDescent="0.25"/>
    <row r="138" spans="2:13" x14ac:dyDescent="0.25">
      <c r="B138" s="1"/>
      <c r="C138" s="1"/>
      <c r="D138" s="1"/>
      <c r="E138" s="1"/>
      <c r="F138" s="1"/>
      <c r="G138" s="1"/>
      <c r="H138" s="1"/>
      <c r="I138" s="1"/>
      <c r="J138" s="1"/>
      <c r="K138" s="1"/>
      <c r="L138" s="1"/>
      <c r="M138" s="1"/>
    </row>
    <row r="139" spans="2:13" ht="14.85" customHeight="1" x14ac:dyDescent="0.25"/>
    <row r="140" spans="2:13" ht="14.85" customHeight="1" x14ac:dyDescent="0.25"/>
    <row r="141" spans="2:13" ht="14.85" customHeight="1" x14ac:dyDescent="0.25"/>
    <row r="142" spans="2:13" ht="14.85" customHeight="1" x14ac:dyDescent="0.25"/>
    <row r="143" spans="2:13" ht="14.85" customHeight="1" x14ac:dyDescent="0.25"/>
    <row r="144" spans="2:13" ht="14.85" customHeight="1" x14ac:dyDescent="0.25"/>
    <row r="145" spans="2:13" ht="14.85" customHeight="1" x14ac:dyDescent="0.25"/>
    <row r="146" spans="2:13" ht="14.85" customHeight="1" x14ac:dyDescent="0.25"/>
    <row r="147" spans="2:13" ht="14.85" customHeight="1" x14ac:dyDescent="0.25"/>
    <row r="148" spans="2:13" ht="14.85" customHeight="1" x14ac:dyDescent="0.25"/>
    <row r="149" spans="2:13" ht="14.85" customHeight="1" x14ac:dyDescent="0.25"/>
    <row r="150" spans="2:13" ht="14.85" customHeight="1" x14ac:dyDescent="0.25"/>
    <row r="151" spans="2:13" ht="14.85" customHeight="1" x14ac:dyDescent="0.25"/>
    <row r="152" spans="2:13" ht="14.85" customHeight="1" x14ac:dyDescent="0.25"/>
    <row r="153" spans="2:13" ht="14.85" customHeight="1" x14ac:dyDescent="0.25"/>
    <row r="154" spans="2:13" ht="14.85" customHeight="1" x14ac:dyDescent="0.25"/>
    <row r="155" spans="2:13" ht="14.85" customHeight="1" x14ac:dyDescent="0.25"/>
    <row r="156" spans="2:13" ht="14.85" customHeight="1" x14ac:dyDescent="0.25"/>
    <row r="157" spans="2:13" ht="14.85" customHeight="1" x14ac:dyDescent="0.25"/>
    <row r="158" spans="2:13" ht="14.85" customHeight="1" x14ac:dyDescent="0.25"/>
    <row r="159" spans="2:13" x14ac:dyDescent="0.25">
      <c r="B159" s="1"/>
      <c r="C159" s="1"/>
      <c r="D159" s="1"/>
      <c r="E159" s="1"/>
      <c r="F159" s="1"/>
      <c r="G159" s="1"/>
      <c r="H159" s="1"/>
      <c r="I159" s="1"/>
      <c r="J159" s="1"/>
      <c r="K159" s="1"/>
      <c r="L159" s="1"/>
      <c r="M159" s="1"/>
    </row>
    <row r="160" spans="2:13" ht="245.1" customHeight="1" x14ac:dyDescent="0.25">
      <c r="B160" s="1"/>
      <c r="C160" s="1"/>
      <c r="D160" s="1"/>
      <c r="E160" s="1"/>
      <c r="F160" s="1"/>
      <c r="G160" s="1"/>
      <c r="H160" s="1"/>
      <c r="I160" s="1"/>
      <c r="J160" s="1"/>
      <c r="K160" s="1"/>
      <c r="L160" s="1"/>
      <c r="M160" s="1"/>
    </row>
    <row r="161" spans="2:13" ht="245.1" customHeight="1" x14ac:dyDescent="0.25">
      <c r="B161" s="1"/>
      <c r="C161" s="1"/>
      <c r="D161" s="1"/>
      <c r="E161" s="1"/>
      <c r="F161" s="1"/>
      <c r="G161" s="1"/>
      <c r="H161" s="1"/>
      <c r="I161" s="1"/>
      <c r="J161" s="1"/>
      <c r="K161" s="1"/>
      <c r="L161" s="1"/>
      <c r="M161" s="1"/>
    </row>
    <row r="162" spans="2:13" ht="245.1" customHeight="1" x14ac:dyDescent="0.25">
      <c r="B162" s="1"/>
      <c r="C162" s="1"/>
      <c r="D162" s="1"/>
      <c r="E162" s="1"/>
      <c r="F162" s="1"/>
      <c r="G162" s="1"/>
      <c r="H162" s="1"/>
      <c r="I162" s="1"/>
      <c r="J162" s="1"/>
      <c r="K162" s="1"/>
      <c r="L162" s="1"/>
      <c r="M162" s="1"/>
    </row>
    <row r="163" spans="2:13" x14ac:dyDescent="0.25">
      <c r="B163" s="1"/>
      <c r="C163" s="1"/>
      <c r="D163" s="1"/>
      <c r="E163" s="1"/>
      <c r="F163" s="1"/>
      <c r="G163" s="1"/>
      <c r="H163" s="1"/>
      <c r="I163" s="1"/>
      <c r="J163" s="1"/>
      <c r="K163" s="1"/>
      <c r="L163" s="1"/>
      <c r="M163" s="1"/>
    </row>
    <row r="164" spans="2:13" ht="44.85" customHeight="1" x14ac:dyDescent="0.25">
      <c r="B164" s="1"/>
      <c r="C164" s="1"/>
      <c r="D164" s="1"/>
      <c r="E164" s="1"/>
      <c r="F164" s="1"/>
      <c r="G164" s="1"/>
      <c r="H164" s="1"/>
      <c r="I164" s="1"/>
      <c r="J164" s="1"/>
      <c r="K164" s="1"/>
      <c r="L164" s="1"/>
      <c r="M164" s="1"/>
    </row>
    <row r="165" spans="2:13" x14ac:dyDescent="0.25">
      <c r="B165" s="1"/>
      <c r="C165" s="1"/>
      <c r="D165" s="1"/>
      <c r="E165" s="1"/>
      <c r="F165" s="1"/>
      <c r="G165" s="1"/>
      <c r="H165" s="1"/>
      <c r="I165" s="1"/>
      <c r="J165" s="1"/>
      <c r="K165" s="1"/>
      <c r="L165" s="1"/>
      <c r="M165" s="1"/>
    </row>
    <row r="166" spans="2:13" x14ac:dyDescent="0.25">
      <c r="B166" s="1"/>
      <c r="C166" s="1"/>
      <c r="D166" s="1"/>
      <c r="E166" s="1"/>
      <c r="F166" s="1"/>
      <c r="G166" s="1"/>
      <c r="H166" s="1"/>
      <c r="I166" s="1"/>
      <c r="J166" s="1"/>
      <c r="K166" s="1"/>
      <c r="L166" s="1"/>
      <c r="M166" s="1"/>
    </row>
    <row r="186" spans="2:13" ht="41.1" customHeight="1" x14ac:dyDescent="0.25"/>
    <row r="187" spans="2:13" x14ac:dyDescent="0.25">
      <c r="B187" s="1"/>
      <c r="C187" s="1"/>
      <c r="D187" s="1"/>
      <c r="E187" s="1"/>
      <c r="F187" s="1"/>
      <c r="G187" s="1"/>
      <c r="H187" s="1"/>
      <c r="I187" s="1"/>
      <c r="J187" s="1"/>
      <c r="K187" s="1"/>
      <c r="L187" s="1"/>
      <c r="M187" s="1"/>
    </row>
    <row r="207" spans="2:13" ht="41.1" customHeight="1" x14ac:dyDescent="0.25"/>
    <row r="208" spans="2:13" x14ac:dyDescent="0.25">
      <c r="B208" s="1"/>
      <c r="C208" s="1"/>
      <c r="D208" s="1"/>
      <c r="E208" s="1"/>
      <c r="F208" s="1"/>
      <c r="G208" s="1"/>
      <c r="H208" s="1"/>
      <c r="I208" s="1"/>
      <c r="J208" s="1"/>
      <c r="K208" s="1"/>
      <c r="L208" s="1"/>
      <c r="M208" s="1"/>
    </row>
    <row r="209" spans="2:13" x14ac:dyDescent="0.25">
      <c r="B209" s="1"/>
      <c r="C209" s="1"/>
      <c r="D209" s="1"/>
      <c r="E209" s="1"/>
      <c r="F209" s="1"/>
      <c r="G209" s="1"/>
      <c r="H209" s="1"/>
      <c r="I209" s="1"/>
      <c r="J209" s="1"/>
      <c r="K209" s="1"/>
      <c r="L209" s="1"/>
      <c r="M209" s="1"/>
    </row>
    <row r="221" spans="2:13" x14ac:dyDescent="0.25">
      <c r="B221" s="1"/>
      <c r="C221" s="1"/>
      <c r="D221" s="1"/>
      <c r="E221" s="1"/>
      <c r="F221" s="1"/>
      <c r="G221" s="1"/>
      <c r="H221" s="1"/>
      <c r="I221" s="1"/>
      <c r="J221" s="1"/>
      <c r="K221" s="1"/>
      <c r="L221" s="1"/>
      <c r="M221" s="1"/>
    </row>
    <row r="229" spans="2:13" ht="48" customHeight="1" x14ac:dyDescent="0.25"/>
    <row r="230" spans="2:13" x14ac:dyDescent="0.25">
      <c r="B230" s="1"/>
      <c r="C230" s="1"/>
      <c r="D230" s="1"/>
      <c r="E230" s="1"/>
      <c r="F230" s="1"/>
      <c r="G230" s="1"/>
      <c r="H230" s="1"/>
      <c r="I230" s="1"/>
      <c r="J230" s="1"/>
      <c r="K230" s="1"/>
      <c r="L230" s="1"/>
      <c r="M230" s="1"/>
    </row>
    <row r="238" spans="2:13" ht="48" customHeight="1" x14ac:dyDescent="0.25"/>
  </sheetData>
  <mergeCells count="39">
    <mergeCell ref="B50:G50"/>
    <mergeCell ref="H50:M50"/>
    <mergeCell ref="B2:M2"/>
    <mergeCell ref="B3:M3"/>
    <mergeCell ref="B49:M49"/>
    <mergeCell ref="H35:M48"/>
    <mergeCell ref="H34:M34"/>
    <mergeCell ref="B4:G4"/>
    <mergeCell ref="H4:M4"/>
    <mergeCell ref="B5:G18"/>
    <mergeCell ref="H5:M18"/>
    <mergeCell ref="B19:G19"/>
    <mergeCell ref="H19:M19"/>
    <mergeCell ref="B20:G33"/>
    <mergeCell ref="H20:M33"/>
    <mergeCell ref="B230:M230"/>
    <mergeCell ref="B34:G34"/>
    <mergeCell ref="B138:M138"/>
    <mergeCell ref="B159:M159"/>
    <mergeCell ref="B163:M163"/>
    <mergeCell ref="B166:G166"/>
    <mergeCell ref="H166:M166"/>
    <mergeCell ref="B208:M208"/>
    <mergeCell ref="B165:M165"/>
    <mergeCell ref="B99:M99"/>
    <mergeCell ref="B80:M80"/>
    <mergeCell ref="B35:G48"/>
    <mergeCell ref="B164:M164"/>
    <mergeCell ref="B160:M160"/>
    <mergeCell ref="B65:M65"/>
    <mergeCell ref="B187:G187"/>
    <mergeCell ref="B221:M221"/>
    <mergeCell ref="B51:G64"/>
    <mergeCell ref="H51:M64"/>
    <mergeCell ref="B162:M162"/>
    <mergeCell ref="B209:M209"/>
    <mergeCell ref="H187:M187"/>
    <mergeCell ref="B66:M79"/>
    <mergeCell ref="B161:M161"/>
  </mergeCells>
  <pageMargins left="0.7" right="0.7" top="0.75" bottom="0.75" header="0.3" footer="0.3"/>
  <pageSetup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Hoja5"/>
  <dimension ref="B1:W49"/>
  <sheetViews>
    <sheetView showGridLines="0" tabSelected="1" zoomScaleNormal="100" zoomScaleSheetLayoutView="100" workbookViewId="0">
      <selection activeCell="AD24" sqref="AD24"/>
    </sheetView>
  </sheetViews>
  <sheetFormatPr baseColWidth="10" defaultColWidth="10.5703125" defaultRowHeight="15" x14ac:dyDescent="0.25"/>
  <cols>
    <col min="1" max="1" width="3" customWidth="1"/>
    <col min="2" max="4" width="6.5703125" customWidth="1"/>
    <col min="5" max="22" width="4.5703125" customWidth="1"/>
  </cols>
  <sheetData>
    <row r="1" spans="2:22" ht="14.85" customHeight="1" thickBot="1" x14ac:dyDescent="0.3">
      <c r="B1" s="1"/>
      <c r="C1" s="1"/>
      <c r="D1" s="1"/>
      <c r="E1" s="1"/>
      <c r="F1" s="1"/>
      <c r="G1" s="1"/>
      <c r="H1" s="1"/>
      <c r="I1" s="1"/>
      <c r="J1" s="1"/>
      <c r="K1" s="1"/>
      <c r="L1" s="1"/>
      <c r="M1" s="1"/>
      <c r="N1" s="1"/>
      <c r="O1" s="1"/>
      <c r="P1" s="1"/>
      <c r="Q1" s="1"/>
      <c r="R1" s="1"/>
      <c r="S1" s="1"/>
      <c r="T1" s="1"/>
      <c r="U1" s="1"/>
      <c r="V1" s="1"/>
    </row>
    <row r="2" spans="2:22" ht="15.75" thickBot="1" x14ac:dyDescent="0.3"/>
    <row r="3" spans="2:22" ht="14.85" customHeight="1" x14ac:dyDescent="0.25">
      <c r="B3" s="1"/>
      <c r="C3" s="1"/>
      <c r="D3" s="1"/>
      <c r="E3" s="1"/>
      <c r="F3" s="1"/>
      <c r="G3" s="1"/>
      <c r="H3" s="1"/>
      <c r="I3" s="1"/>
      <c r="J3" s="1"/>
      <c r="K3" s="1"/>
      <c r="L3" s="1"/>
      <c r="M3" s="1"/>
      <c r="N3" s="1"/>
      <c r="O3" s="1"/>
      <c r="P3" s="1"/>
      <c r="Q3" s="1"/>
      <c r="R3" s="1"/>
      <c r="S3" s="1"/>
      <c r="T3" s="1"/>
      <c r="U3" s="1"/>
      <c r="V3" s="1"/>
    </row>
    <row r="4" spans="2:22" ht="14.85" customHeight="1" x14ac:dyDescent="0.25">
      <c r="B4" s="1"/>
      <c r="C4" s="1"/>
      <c r="D4" s="1"/>
      <c r="E4" s="1"/>
      <c r="F4" s="1"/>
      <c r="G4" s="1"/>
      <c r="H4" s="1"/>
      <c r="I4" s="1"/>
      <c r="J4" s="1"/>
      <c r="K4" s="1"/>
      <c r="L4" s="1"/>
      <c r="M4" s="1"/>
      <c r="N4" s="1"/>
      <c r="O4" s="1"/>
      <c r="P4" s="1"/>
      <c r="Q4" s="1"/>
      <c r="R4" s="1"/>
      <c r="S4" s="1"/>
      <c r="T4" s="1"/>
      <c r="U4" s="1"/>
      <c r="V4" s="1"/>
    </row>
    <row r="5" spans="2:22" x14ac:dyDescent="0.25">
      <c r="B5" s="1"/>
      <c r="C5" s="1"/>
      <c r="D5" s="1"/>
      <c r="E5" s="1"/>
      <c r="F5" s="1"/>
      <c r="G5" s="1"/>
      <c r="H5" s="1"/>
      <c r="I5" s="1"/>
      <c r="J5" s="1"/>
      <c r="K5" s="1"/>
      <c r="L5" s="1"/>
      <c r="M5" s="1"/>
      <c r="N5" s="1"/>
      <c r="O5" s="1"/>
      <c r="P5" s="1"/>
      <c r="Q5" s="1"/>
      <c r="R5" s="1"/>
      <c r="S5" s="1"/>
      <c r="T5" s="1"/>
      <c r="U5" s="1"/>
      <c r="V5" s="1"/>
    </row>
    <row r="7" spans="2:22" ht="14.85" customHeight="1" x14ac:dyDescent="0.25">
      <c r="B7" s="1"/>
      <c r="C7" s="1"/>
      <c r="D7" s="1"/>
      <c r="E7" s="1"/>
      <c r="F7" s="1"/>
      <c r="G7" s="1"/>
      <c r="H7" s="1"/>
      <c r="I7" s="1"/>
      <c r="J7" s="1"/>
      <c r="K7" s="1"/>
      <c r="L7" s="1"/>
      <c r="M7" s="1"/>
      <c r="N7" s="1"/>
      <c r="O7" s="1"/>
      <c r="P7" s="1"/>
      <c r="Q7" s="1"/>
      <c r="R7" s="1"/>
      <c r="S7" s="1"/>
      <c r="T7" s="1"/>
      <c r="U7" s="1"/>
      <c r="V7" s="1"/>
    </row>
    <row r="8" spans="2:22" ht="15" customHeight="1" x14ac:dyDescent="0.25">
      <c r="B8" s="1"/>
      <c r="C8" s="1"/>
      <c r="D8" s="1"/>
      <c r="E8" s="1"/>
      <c r="F8" s="1"/>
      <c r="G8" s="1"/>
      <c r="H8" s="1"/>
      <c r="I8" s="1"/>
      <c r="J8" s="1"/>
      <c r="K8" s="1"/>
      <c r="L8" s="1"/>
      <c r="M8" s="1"/>
      <c r="N8" s="1"/>
      <c r="O8" s="1"/>
      <c r="P8" s="1"/>
      <c r="Q8" s="1"/>
      <c r="R8" s="1"/>
      <c r="S8" s="1"/>
      <c r="T8" s="1"/>
      <c r="U8" s="1"/>
      <c r="V8" s="1"/>
    </row>
    <row r="9" spans="2:22" ht="14.85" customHeight="1" x14ac:dyDescent="0.25">
      <c r="B9" s="1"/>
      <c r="C9" s="1"/>
      <c r="D9" s="1"/>
      <c r="E9" s="1"/>
      <c r="F9" s="1"/>
      <c r="G9" s="1"/>
      <c r="H9" s="1"/>
      <c r="I9" s="1"/>
      <c r="J9" s="1"/>
      <c r="K9" s="1"/>
      <c r="L9" s="1"/>
      <c r="M9" s="1"/>
      <c r="N9" s="1"/>
      <c r="O9" s="1"/>
      <c r="P9" s="1"/>
      <c r="Q9" s="1"/>
      <c r="R9" s="1"/>
      <c r="S9" s="1"/>
      <c r="T9" s="1"/>
      <c r="U9" s="1"/>
      <c r="V9" s="1"/>
    </row>
    <row r="10" spans="2:22" ht="15" customHeight="1" x14ac:dyDescent="0.25">
      <c r="B10" s="1"/>
      <c r="C10" s="1"/>
      <c r="D10" s="1"/>
      <c r="E10" s="1"/>
      <c r="F10" s="1"/>
      <c r="G10" s="1"/>
      <c r="H10" s="1"/>
      <c r="I10" s="1"/>
      <c r="J10" s="1"/>
      <c r="K10" s="1"/>
      <c r="L10" s="1"/>
      <c r="M10" s="1"/>
      <c r="N10" s="1"/>
      <c r="O10" s="1"/>
      <c r="P10" s="1"/>
      <c r="Q10" s="1"/>
      <c r="R10" s="1"/>
      <c r="S10" s="1"/>
      <c r="T10" s="1"/>
      <c r="U10" s="1"/>
      <c r="V10" s="1"/>
    </row>
    <row r="11" spans="2:22" x14ac:dyDescent="0.25">
      <c r="B11" s="1"/>
      <c r="C11" s="1"/>
      <c r="D11" s="1"/>
      <c r="E11" s="1"/>
      <c r="F11" s="1"/>
      <c r="G11" s="1"/>
      <c r="H11" s="1"/>
      <c r="I11" s="1"/>
      <c r="J11" s="1"/>
      <c r="K11" s="1"/>
      <c r="L11" s="1"/>
      <c r="M11" s="1"/>
      <c r="N11" s="1"/>
      <c r="O11" s="1"/>
      <c r="P11" s="1"/>
      <c r="Q11" s="1"/>
      <c r="R11" s="1"/>
      <c r="S11" s="1"/>
      <c r="T11" s="1"/>
      <c r="U11" s="1"/>
      <c r="V11" s="1"/>
    </row>
    <row r="12" spans="2:22" ht="44.45" customHeight="1" x14ac:dyDescent="0.25">
      <c r="B12" s="1"/>
      <c r="C12" s="1"/>
      <c r="D12" s="1"/>
      <c r="E12" s="1"/>
      <c r="F12" s="1"/>
      <c r="G12" s="1"/>
      <c r="H12" s="1"/>
      <c r="I12" s="1"/>
      <c r="J12" s="1"/>
      <c r="K12" s="1"/>
      <c r="L12" s="1"/>
      <c r="M12" s="1"/>
      <c r="N12" s="1"/>
      <c r="O12" s="1"/>
      <c r="P12" s="1"/>
      <c r="Q12" s="1"/>
      <c r="R12" s="1"/>
      <c r="S12" s="1"/>
      <c r="T12" s="1"/>
      <c r="U12" s="1"/>
      <c r="V12" s="1"/>
    </row>
    <row r="13" spans="2:22" ht="14.85" customHeight="1" x14ac:dyDescent="0.25">
      <c r="B13" s="1"/>
      <c r="C13" s="1"/>
      <c r="D13" s="1"/>
      <c r="E13" s="1"/>
      <c r="F13" s="1"/>
      <c r="G13" s="1"/>
      <c r="H13" s="1"/>
      <c r="I13" s="1"/>
      <c r="J13" s="1"/>
      <c r="K13" s="1"/>
      <c r="L13" s="1"/>
      <c r="M13" s="1"/>
      <c r="N13" s="1"/>
      <c r="O13" s="1"/>
      <c r="P13" s="1"/>
      <c r="Q13" s="1"/>
      <c r="R13" s="1"/>
      <c r="S13" s="1"/>
      <c r="T13" s="1"/>
      <c r="U13" s="1"/>
      <c r="V13" s="1"/>
    </row>
    <row r="14" spans="2:22" ht="14.85" customHeight="1" x14ac:dyDescent="0.25">
      <c r="B14" s="1"/>
      <c r="C14" s="1"/>
      <c r="D14" s="1"/>
      <c r="E14" s="1"/>
      <c r="F14" s="1"/>
      <c r="G14" s="1"/>
      <c r="H14" s="1"/>
      <c r="I14" s="1"/>
      <c r="J14" s="1"/>
      <c r="K14" s="1"/>
      <c r="L14" s="1"/>
      <c r="M14" s="1"/>
      <c r="N14" s="1"/>
      <c r="O14" s="1"/>
      <c r="P14" s="1"/>
      <c r="Q14" s="1"/>
      <c r="R14" s="1"/>
      <c r="S14" s="1"/>
      <c r="T14" s="1"/>
      <c r="U14" s="1"/>
      <c r="V14" s="1"/>
    </row>
    <row r="15" spans="2:22" ht="14.85" customHeight="1" x14ac:dyDescent="0.25">
      <c r="B15" s="1"/>
      <c r="C15" s="1"/>
      <c r="D15" s="1"/>
      <c r="E15" s="1"/>
      <c r="F15" s="1"/>
      <c r="G15" s="1"/>
      <c r="H15" s="1"/>
      <c r="I15" s="1"/>
      <c r="J15" s="1"/>
      <c r="K15" s="1"/>
      <c r="L15" s="1"/>
      <c r="M15" s="1"/>
      <c r="N15" s="1"/>
      <c r="O15" s="1"/>
      <c r="P15" s="1"/>
      <c r="Q15" s="1"/>
      <c r="R15" s="1"/>
      <c r="S15" s="1"/>
      <c r="T15" s="1"/>
      <c r="U15" s="1"/>
      <c r="V15" s="1"/>
    </row>
    <row r="16" spans="2:22" ht="14.85" customHeight="1" x14ac:dyDescent="0.25">
      <c r="B16" s="1"/>
      <c r="C16" s="1"/>
      <c r="D16" s="1"/>
      <c r="E16" s="1"/>
      <c r="F16" s="1"/>
      <c r="G16" s="1"/>
      <c r="H16" s="1"/>
      <c r="I16" s="1"/>
      <c r="J16" s="1"/>
      <c r="K16" s="1"/>
      <c r="L16" s="1"/>
      <c r="M16" s="1"/>
      <c r="N16" s="1"/>
      <c r="O16" s="1"/>
      <c r="P16" s="1"/>
      <c r="Q16" s="1"/>
      <c r="R16" s="1"/>
      <c r="S16" s="1"/>
      <c r="T16" s="1"/>
      <c r="U16" s="1"/>
      <c r="V16" s="1"/>
    </row>
    <row r="17" spans="2:23" ht="14.85" customHeight="1" x14ac:dyDescent="0.25">
      <c r="B17" s="1"/>
      <c r="C17" s="1"/>
      <c r="D17" s="1"/>
      <c r="E17" s="1"/>
      <c r="F17" s="1"/>
      <c r="G17" s="1"/>
      <c r="H17" s="1"/>
      <c r="I17" s="1"/>
      <c r="J17" s="1"/>
      <c r="K17" s="1"/>
      <c r="L17" s="1"/>
      <c r="M17" s="1"/>
      <c r="N17" s="1"/>
      <c r="O17" s="1"/>
      <c r="P17" s="1"/>
      <c r="Q17" s="1"/>
      <c r="R17" s="1"/>
      <c r="S17" s="1"/>
      <c r="T17" s="1"/>
      <c r="U17" s="1"/>
      <c r="V17" s="1"/>
    </row>
    <row r="18" spans="2:23" ht="14.85" customHeight="1" x14ac:dyDescent="0.25">
      <c r="B18" s="1"/>
      <c r="C18" s="1"/>
      <c r="D18" s="1"/>
      <c r="E18" s="1"/>
      <c r="F18" s="1"/>
      <c r="G18" s="1"/>
      <c r="H18" s="1"/>
      <c r="I18" s="1"/>
      <c r="J18" s="1"/>
      <c r="K18" s="1"/>
      <c r="L18" s="1"/>
      <c r="M18" s="1"/>
      <c r="N18" s="1"/>
      <c r="O18" s="1"/>
      <c r="P18" s="1"/>
      <c r="Q18" s="1"/>
      <c r="R18" s="1"/>
      <c r="S18" s="1"/>
      <c r="T18" s="1"/>
      <c r="U18" s="1"/>
      <c r="V18" s="1"/>
    </row>
    <row r="19" spans="2:23" ht="14.85" customHeight="1" x14ac:dyDescent="0.25">
      <c r="B19" s="1"/>
      <c r="C19" s="1"/>
      <c r="D19" s="1"/>
      <c r="E19" s="1"/>
      <c r="F19" s="1"/>
      <c r="G19" s="1"/>
      <c r="H19" s="1"/>
      <c r="I19" s="1"/>
      <c r="J19" s="1"/>
      <c r="K19" s="1"/>
      <c r="L19" s="1"/>
      <c r="M19" s="1"/>
      <c r="N19" s="1"/>
      <c r="O19" s="1"/>
      <c r="P19" s="1"/>
      <c r="Q19" s="1"/>
      <c r="R19" s="1"/>
      <c r="S19" s="1"/>
      <c r="T19" s="1"/>
      <c r="U19" s="1"/>
      <c r="V19" s="1"/>
    </row>
    <row r="20" spans="2:23" ht="14.85" customHeight="1" x14ac:dyDescent="0.25">
      <c r="B20" s="1"/>
      <c r="C20" s="1"/>
      <c r="D20" s="1"/>
      <c r="E20" s="1"/>
      <c r="F20" s="1"/>
      <c r="G20" s="1"/>
      <c r="H20" s="1"/>
      <c r="I20" s="1"/>
      <c r="J20" s="1"/>
      <c r="K20" s="1"/>
      <c r="L20" s="1"/>
      <c r="M20" s="1"/>
      <c r="N20" s="1"/>
      <c r="O20" s="1"/>
      <c r="P20" s="1"/>
      <c r="Q20" s="1"/>
      <c r="R20" s="1"/>
      <c r="S20" s="1"/>
      <c r="T20" s="1"/>
      <c r="U20" s="1"/>
      <c r="V20" s="1"/>
    </row>
    <row r="21" spans="2:23" ht="14.85" customHeight="1" x14ac:dyDescent="0.25">
      <c r="B21" s="1"/>
      <c r="C21" s="1"/>
      <c r="D21" s="1"/>
      <c r="E21" s="1"/>
      <c r="F21" s="1"/>
      <c r="G21" s="1"/>
      <c r="H21" s="1"/>
      <c r="I21" s="1"/>
      <c r="J21" s="1"/>
      <c r="K21" s="1"/>
      <c r="L21" s="1"/>
      <c r="M21" s="1"/>
      <c r="N21" s="1"/>
      <c r="O21" s="1"/>
      <c r="P21" s="1"/>
      <c r="Q21" s="1"/>
      <c r="R21" s="1"/>
      <c r="S21" s="1"/>
      <c r="T21" s="1"/>
      <c r="U21" s="1"/>
      <c r="V21" s="1"/>
    </row>
    <row r="22" spans="2:23" ht="14.85" customHeight="1" x14ac:dyDescent="0.25">
      <c r="B22" s="1"/>
      <c r="C22" s="1"/>
      <c r="D22" s="1"/>
      <c r="E22" s="1"/>
      <c r="F22" s="1"/>
      <c r="G22" s="1"/>
      <c r="H22" s="1"/>
      <c r="I22" s="1"/>
      <c r="J22" s="1"/>
      <c r="K22" s="1"/>
      <c r="L22" s="1"/>
      <c r="M22" s="1"/>
      <c r="N22" s="1"/>
      <c r="O22" s="1"/>
      <c r="P22" s="1"/>
      <c r="Q22" s="1"/>
      <c r="R22" s="1"/>
      <c r="S22" s="1"/>
      <c r="T22" s="1"/>
      <c r="U22" s="1"/>
      <c r="V22" s="1"/>
    </row>
    <row r="24" spans="2:23" ht="15" customHeight="1" x14ac:dyDescent="0.25">
      <c r="B24" s="1"/>
      <c r="C24" s="1"/>
      <c r="D24" s="1"/>
      <c r="E24" s="1"/>
      <c r="F24" s="1"/>
      <c r="G24" s="1"/>
      <c r="H24" s="1"/>
      <c r="I24" s="1"/>
      <c r="J24" s="1"/>
      <c r="K24" s="1"/>
      <c r="L24" s="1"/>
      <c r="M24" s="1"/>
      <c r="N24" s="1"/>
      <c r="O24" s="1"/>
      <c r="P24" s="1"/>
      <c r="Q24" s="1"/>
      <c r="R24" s="1"/>
      <c r="S24" s="1"/>
      <c r="T24" s="1"/>
      <c r="U24" s="1"/>
      <c r="V24" s="1"/>
      <c r="W24" s="1"/>
    </row>
    <row r="25" spans="2:23" ht="15" customHeight="1" x14ac:dyDescent="0.25">
      <c r="B25" s="1"/>
      <c r="C25" s="1"/>
      <c r="D25" s="1"/>
      <c r="E25" s="1"/>
      <c r="F25" s="1"/>
      <c r="G25" s="1"/>
      <c r="H25" s="1"/>
      <c r="I25" s="1"/>
      <c r="J25" s="1"/>
      <c r="K25" s="1"/>
      <c r="L25" s="1"/>
      <c r="M25" s="1"/>
      <c r="N25" s="1"/>
      <c r="O25" s="1"/>
      <c r="P25" s="1"/>
      <c r="Q25" s="1"/>
      <c r="R25" s="1"/>
      <c r="S25" s="1"/>
      <c r="T25" s="1"/>
      <c r="U25" s="1"/>
      <c r="V25" s="1"/>
      <c r="W25" s="1"/>
    </row>
    <row r="26" spans="2:23" ht="15" customHeight="1" x14ac:dyDescent="0.25">
      <c r="B26" s="1"/>
      <c r="C26" s="1"/>
      <c r="D26" s="1"/>
      <c r="E26" s="1"/>
      <c r="F26" s="1"/>
      <c r="G26" s="1"/>
      <c r="H26" s="1"/>
      <c r="I26" s="1"/>
      <c r="J26" s="1"/>
      <c r="K26" s="1"/>
      <c r="L26" s="1"/>
      <c r="M26" s="1"/>
      <c r="N26" s="1"/>
      <c r="O26" s="1"/>
      <c r="P26" s="1"/>
      <c r="Q26" s="1"/>
      <c r="R26" s="1"/>
      <c r="S26" s="1"/>
      <c r="T26" s="1"/>
      <c r="U26" s="1"/>
      <c r="V26" s="1"/>
      <c r="W26" s="1"/>
    </row>
    <row r="27" spans="2:23" ht="15" customHeight="1" x14ac:dyDescent="0.25">
      <c r="B27" s="1"/>
      <c r="C27" s="1"/>
      <c r="D27" s="1"/>
      <c r="E27" s="1"/>
      <c r="F27" s="1"/>
      <c r="G27" s="1"/>
      <c r="H27" s="1"/>
      <c r="I27" s="1"/>
      <c r="J27" s="1"/>
      <c r="K27" s="1"/>
      <c r="L27" s="1"/>
      <c r="M27" s="1"/>
      <c r="N27" s="1"/>
      <c r="O27" s="1"/>
      <c r="P27" s="1"/>
      <c r="Q27" s="1"/>
      <c r="R27" s="1"/>
      <c r="S27" s="1"/>
      <c r="T27" s="1"/>
      <c r="U27" s="1"/>
      <c r="V27" s="1"/>
      <c r="W27" s="1"/>
    </row>
    <row r="28" spans="2:23" ht="35.1" customHeight="1" x14ac:dyDescent="0.25">
      <c r="B28" s="1"/>
      <c r="C28" s="1"/>
      <c r="D28" s="1"/>
      <c r="E28" s="1"/>
      <c r="F28" s="1"/>
      <c r="G28" s="1"/>
      <c r="H28" s="1"/>
      <c r="I28" s="1"/>
      <c r="J28" s="1"/>
      <c r="K28" s="1"/>
      <c r="L28" s="1"/>
      <c r="M28" s="1"/>
      <c r="N28" s="1"/>
      <c r="O28" s="1"/>
      <c r="P28" s="1"/>
      <c r="Q28" s="1"/>
      <c r="R28" s="1"/>
      <c r="S28" s="1"/>
      <c r="T28" s="1"/>
      <c r="U28" s="1"/>
      <c r="V28" s="1"/>
      <c r="W28" s="1"/>
    </row>
    <row r="29" spans="2:23" ht="18" customHeight="1" x14ac:dyDescent="0.25">
      <c r="B29" s="1"/>
      <c r="C29" s="1"/>
      <c r="D29" s="1"/>
      <c r="E29" s="1"/>
      <c r="F29" s="1"/>
      <c r="G29" s="1"/>
      <c r="H29" s="1"/>
      <c r="I29" s="1"/>
      <c r="J29" s="1"/>
      <c r="K29" s="1"/>
      <c r="L29" s="1"/>
      <c r="M29" s="1"/>
      <c r="N29" s="1"/>
      <c r="O29" s="1"/>
      <c r="P29" s="1"/>
      <c r="Q29" s="1"/>
      <c r="R29" s="1"/>
      <c r="S29" s="1"/>
      <c r="T29" s="1"/>
      <c r="U29" s="1"/>
      <c r="V29" s="1"/>
      <c r="W29" s="1"/>
    </row>
    <row r="30" spans="2:23" ht="18" customHeight="1" x14ac:dyDescent="0.25">
      <c r="B30" s="1"/>
      <c r="C30" s="1"/>
      <c r="D30" s="1"/>
      <c r="E30" s="1"/>
      <c r="F30" s="1"/>
      <c r="G30" s="1"/>
      <c r="H30" s="1"/>
      <c r="I30" s="1"/>
      <c r="J30" s="1"/>
      <c r="K30" s="1"/>
      <c r="L30" s="1"/>
      <c r="M30" s="1"/>
      <c r="N30" s="1"/>
      <c r="O30" s="1"/>
      <c r="P30" s="1"/>
      <c r="Q30" s="1"/>
      <c r="R30" s="1"/>
      <c r="S30" s="1"/>
      <c r="T30" s="1"/>
      <c r="U30" s="1"/>
      <c r="V30" s="1"/>
      <c r="W30" s="1"/>
    </row>
    <row r="31" spans="2:23" ht="18" customHeight="1" x14ac:dyDescent="0.25">
      <c r="B31" s="1"/>
      <c r="C31" s="1"/>
      <c r="D31" s="1"/>
      <c r="E31" s="1"/>
      <c r="F31" s="1"/>
      <c r="G31" s="1"/>
      <c r="H31" s="1"/>
      <c r="I31" s="1"/>
      <c r="J31" s="1"/>
      <c r="K31" s="1"/>
      <c r="L31" s="1"/>
      <c r="M31" s="1"/>
      <c r="N31" s="1"/>
      <c r="O31" s="1"/>
      <c r="P31" s="1"/>
      <c r="Q31" s="1"/>
      <c r="R31" s="1"/>
      <c r="S31" s="1"/>
      <c r="T31" s="1"/>
      <c r="U31" s="1"/>
      <c r="V31" s="1"/>
      <c r="W31" s="1"/>
    </row>
    <row r="32" spans="2:23" ht="14.85" customHeight="1" x14ac:dyDescent="0.25">
      <c r="B32" s="1"/>
      <c r="C32" s="1"/>
      <c r="D32" s="1"/>
      <c r="E32" s="1"/>
      <c r="F32" s="1"/>
      <c r="G32" s="1"/>
      <c r="H32" s="1"/>
      <c r="I32" s="1"/>
      <c r="J32" s="1"/>
      <c r="K32" s="1"/>
      <c r="L32" s="1"/>
      <c r="M32" s="1"/>
      <c r="N32" s="1"/>
      <c r="O32" s="1"/>
      <c r="P32" s="1"/>
      <c r="Q32" s="1"/>
      <c r="R32" s="1"/>
      <c r="S32" s="1"/>
      <c r="T32" s="1"/>
      <c r="U32" s="1"/>
      <c r="V32" s="1"/>
      <c r="W32" s="1"/>
    </row>
    <row r="33" spans="2:23" ht="14.85" customHeight="1" x14ac:dyDescent="0.25">
      <c r="B33" s="1"/>
      <c r="C33" s="1"/>
      <c r="D33" s="1"/>
      <c r="E33" s="1"/>
      <c r="F33" s="1"/>
      <c r="G33" s="1"/>
      <c r="H33" s="1"/>
      <c r="I33" s="1"/>
      <c r="J33" s="1"/>
      <c r="K33" s="1"/>
      <c r="L33" s="1"/>
      <c r="M33" s="1"/>
      <c r="N33" s="1"/>
      <c r="O33" s="1"/>
      <c r="P33" s="1"/>
      <c r="Q33" s="1"/>
      <c r="R33" s="1"/>
      <c r="S33" s="1"/>
      <c r="T33" s="1"/>
      <c r="U33" s="1"/>
      <c r="V33" s="1"/>
      <c r="W33" s="1"/>
    </row>
    <row r="34" spans="2:23" ht="14.85" customHeight="1" x14ac:dyDescent="0.25">
      <c r="B34" s="1"/>
      <c r="C34" s="1"/>
      <c r="D34" s="1"/>
      <c r="E34" s="1"/>
      <c r="F34" s="1"/>
      <c r="G34" s="1"/>
      <c r="H34" s="1"/>
      <c r="I34" s="1"/>
      <c r="J34" s="1"/>
      <c r="K34" s="1"/>
      <c r="L34" s="1"/>
      <c r="M34" s="1"/>
      <c r="N34" s="1"/>
      <c r="O34" s="1"/>
      <c r="P34" s="1"/>
      <c r="Q34" s="1"/>
      <c r="R34" s="1"/>
      <c r="S34" s="1"/>
      <c r="T34" s="1"/>
      <c r="U34" s="1"/>
      <c r="V34" s="1"/>
      <c r="W34" s="1"/>
    </row>
    <row r="35" spans="2:23" ht="14.85" customHeight="1" x14ac:dyDescent="0.25">
      <c r="B35" s="1"/>
      <c r="C35" s="1"/>
      <c r="D35" s="1"/>
      <c r="E35" s="1"/>
      <c r="F35" s="1"/>
      <c r="G35" s="1"/>
      <c r="H35" s="1"/>
      <c r="I35" s="1"/>
      <c r="J35" s="1"/>
      <c r="K35" s="1"/>
      <c r="L35" s="1"/>
      <c r="M35" s="1"/>
      <c r="N35" s="1"/>
      <c r="O35" s="1"/>
      <c r="P35" s="1"/>
      <c r="Q35" s="1"/>
      <c r="R35" s="1"/>
      <c r="S35" s="1"/>
      <c r="T35" s="1"/>
      <c r="U35" s="1"/>
      <c r="V35" s="1"/>
      <c r="W35" s="1"/>
    </row>
    <row r="36" spans="2:23" ht="14.85" customHeight="1" x14ac:dyDescent="0.25">
      <c r="B36" s="1"/>
      <c r="C36" s="1"/>
      <c r="D36" s="1"/>
      <c r="E36" s="1"/>
      <c r="F36" s="1"/>
      <c r="G36" s="1"/>
      <c r="H36" s="1"/>
      <c r="I36" s="1"/>
      <c r="J36" s="1"/>
      <c r="K36" s="1"/>
      <c r="L36" s="1"/>
      <c r="M36" s="1"/>
      <c r="N36" s="1"/>
      <c r="O36" s="1"/>
      <c r="P36" s="1"/>
      <c r="Q36" s="1"/>
      <c r="R36" s="1"/>
      <c r="S36" s="1"/>
      <c r="T36" s="1"/>
      <c r="U36" s="1"/>
      <c r="V36" s="1"/>
      <c r="W36" s="1"/>
    </row>
    <row r="37" spans="2:23" ht="14.85" customHeight="1" x14ac:dyDescent="0.25">
      <c r="B37" s="1"/>
      <c r="C37" s="1"/>
      <c r="D37" s="1"/>
      <c r="E37" s="1"/>
      <c r="F37" s="1"/>
      <c r="G37" s="1"/>
      <c r="H37" s="1"/>
      <c r="I37" s="1"/>
      <c r="J37" s="1"/>
      <c r="K37" s="1"/>
      <c r="L37" s="1"/>
      <c r="M37" s="1"/>
      <c r="N37" s="1"/>
      <c r="O37" s="1"/>
      <c r="P37" s="1"/>
      <c r="Q37" s="1"/>
      <c r="R37" s="1"/>
      <c r="S37" s="1"/>
      <c r="T37" s="1"/>
      <c r="U37" s="1"/>
      <c r="V37" s="1"/>
      <c r="W37" s="1"/>
    </row>
    <row r="38" spans="2:23" ht="14.85" customHeight="1" x14ac:dyDescent="0.25">
      <c r="B38" s="1"/>
      <c r="C38" s="1"/>
      <c r="D38" s="1"/>
      <c r="E38" s="1"/>
      <c r="F38" s="1"/>
      <c r="G38" s="1"/>
      <c r="H38" s="1"/>
      <c r="I38" s="1"/>
      <c r="J38" s="1"/>
      <c r="K38" s="1"/>
      <c r="L38" s="1"/>
      <c r="M38" s="1"/>
      <c r="N38" s="1"/>
      <c r="O38" s="1"/>
      <c r="P38" s="1"/>
      <c r="Q38" s="1"/>
      <c r="R38" s="1"/>
      <c r="S38" s="1"/>
      <c r="T38" s="1"/>
      <c r="U38" s="1"/>
      <c r="V38" s="1"/>
      <c r="W38" s="1"/>
    </row>
    <row r="40" spans="2:23" x14ac:dyDescent="0.25">
      <c r="B40" s="1"/>
      <c r="C40" s="1"/>
      <c r="D40" s="1"/>
      <c r="E40" s="1"/>
      <c r="F40" s="1"/>
      <c r="G40" s="1"/>
      <c r="H40" s="1"/>
      <c r="I40" s="1"/>
      <c r="J40" s="1"/>
      <c r="K40" s="1"/>
      <c r="L40" s="1"/>
      <c r="M40" s="1"/>
      <c r="N40" s="1"/>
      <c r="O40" s="1"/>
      <c r="P40" s="1"/>
      <c r="Q40" s="1"/>
      <c r="R40" s="1"/>
      <c r="S40" s="1"/>
      <c r="T40" s="1"/>
      <c r="U40" s="1"/>
      <c r="V40" s="1"/>
    </row>
    <row r="41" spans="2:23" x14ac:dyDescent="0.25">
      <c r="B41" s="1"/>
      <c r="C41" s="1"/>
      <c r="D41" s="1"/>
      <c r="E41" s="1"/>
      <c r="F41" s="1"/>
      <c r="G41" s="1"/>
      <c r="H41" s="1"/>
      <c r="I41" s="1"/>
      <c r="J41" s="1"/>
      <c r="K41" s="1"/>
      <c r="L41" s="1"/>
      <c r="M41" s="1"/>
      <c r="N41" s="1"/>
      <c r="O41" s="1"/>
      <c r="P41" s="1"/>
      <c r="Q41" s="1"/>
      <c r="R41" s="1"/>
      <c r="S41" s="1"/>
      <c r="T41" s="1"/>
      <c r="U41" s="1"/>
      <c r="V41" s="1"/>
    </row>
    <row r="42" spans="2:23" x14ac:dyDescent="0.25">
      <c r="B42" s="1"/>
      <c r="C42" s="1"/>
      <c r="D42" s="1"/>
      <c r="E42" s="1"/>
      <c r="F42" s="1"/>
      <c r="G42" s="1"/>
      <c r="H42" s="1"/>
      <c r="I42" s="1"/>
      <c r="J42" s="1"/>
      <c r="K42" s="1"/>
      <c r="L42" s="1"/>
      <c r="M42" s="1"/>
      <c r="N42" s="1"/>
      <c r="O42" s="1"/>
      <c r="P42" s="1"/>
      <c r="Q42" s="1"/>
      <c r="R42" s="1"/>
      <c r="S42" s="1"/>
      <c r="T42" s="1"/>
      <c r="U42" s="1"/>
      <c r="V42" s="1"/>
    </row>
    <row r="43" spans="2:23" x14ac:dyDescent="0.25">
      <c r="B43" s="1"/>
      <c r="C43" s="1"/>
      <c r="D43" s="1"/>
      <c r="E43" s="1"/>
      <c r="F43" s="1"/>
      <c r="G43" s="1"/>
      <c r="H43" s="1"/>
      <c r="I43" s="1"/>
      <c r="J43" s="1"/>
      <c r="K43" s="1"/>
      <c r="L43" s="1"/>
      <c r="M43" s="1"/>
      <c r="N43" s="1"/>
      <c r="O43" s="1"/>
      <c r="P43" s="1"/>
      <c r="Q43" s="1"/>
      <c r="R43" s="1"/>
      <c r="S43" s="1"/>
      <c r="T43" s="1"/>
      <c r="U43" s="1"/>
      <c r="V43" s="1"/>
    </row>
    <row r="44" spans="2:23" x14ac:dyDescent="0.25">
      <c r="B44" s="1"/>
      <c r="C44" s="1"/>
      <c r="D44" s="1"/>
      <c r="E44" s="1"/>
      <c r="F44" s="1"/>
      <c r="G44" s="1"/>
      <c r="H44" s="1"/>
      <c r="I44" s="1"/>
      <c r="J44" s="1"/>
      <c r="K44" s="1"/>
      <c r="L44" s="1"/>
      <c r="M44" s="1"/>
      <c r="N44" s="1"/>
      <c r="O44" s="1"/>
      <c r="P44" s="1"/>
      <c r="Q44" s="1"/>
      <c r="R44" s="1"/>
      <c r="S44" s="1"/>
      <c r="T44" s="1"/>
      <c r="U44" s="1"/>
      <c r="V44" s="1"/>
    </row>
    <row r="45" spans="2:23" x14ac:dyDescent="0.25">
      <c r="B45" s="1"/>
      <c r="C45" s="1"/>
      <c r="D45" s="1"/>
      <c r="E45" s="1"/>
      <c r="F45" s="1"/>
      <c r="G45" s="1"/>
      <c r="H45" s="1"/>
      <c r="I45" s="1"/>
      <c r="J45" s="1"/>
      <c r="K45" s="1"/>
      <c r="L45" s="1"/>
      <c r="M45" s="1"/>
      <c r="N45" s="1"/>
      <c r="O45" s="1"/>
      <c r="P45" s="1"/>
      <c r="Q45" s="1"/>
      <c r="R45" s="1"/>
      <c r="S45" s="1"/>
      <c r="T45" s="1"/>
      <c r="U45" s="1"/>
      <c r="V45" s="1"/>
    </row>
    <row r="46" spans="2:23" x14ac:dyDescent="0.25">
      <c r="B46" s="1"/>
      <c r="C46" s="1"/>
      <c r="D46" s="1"/>
      <c r="E46" s="1"/>
      <c r="F46" s="1"/>
      <c r="G46" s="1"/>
      <c r="H46" s="1"/>
      <c r="I46" s="1"/>
      <c r="J46" s="1"/>
      <c r="K46" s="1"/>
      <c r="L46" s="1"/>
      <c r="M46" s="1"/>
      <c r="N46" s="1"/>
      <c r="O46" s="1"/>
      <c r="P46" s="1"/>
      <c r="Q46" s="1"/>
      <c r="R46" s="1"/>
      <c r="S46" s="1"/>
      <c r="T46" s="1"/>
      <c r="U46" s="1"/>
      <c r="V46" s="1"/>
    </row>
    <row r="47" spans="2:23" x14ac:dyDescent="0.25">
      <c r="B47" s="1"/>
      <c r="C47" s="1"/>
      <c r="D47" s="1"/>
      <c r="E47" s="1"/>
      <c r="F47" s="1"/>
      <c r="G47" s="1"/>
      <c r="H47" s="1"/>
      <c r="I47" s="1"/>
      <c r="J47" s="1"/>
      <c r="K47" s="1"/>
      <c r="L47" s="1"/>
      <c r="M47" s="1"/>
      <c r="N47" s="1"/>
      <c r="O47" s="1"/>
      <c r="P47" s="1"/>
      <c r="Q47" s="1"/>
      <c r="R47" s="1"/>
      <c r="S47" s="1"/>
      <c r="T47" s="1"/>
      <c r="U47" s="1"/>
      <c r="V47" s="1"/>
    </row>
    <row r="48" spans="2:23" x14ac:dyDescent="0.25">
      <c r="B48" s="1"/>
      <c r="C48" s="1"/>
      <c r="D48" s="1"/>
      <c r="E48" s="1"/>
      <c r="F48" s="1"/>
      <c r="G48" s="1"/>
      <c r="H48" s="1"/>
      <c r="I48" s="1"/>
      <c r="J48" s="1"/>
      <c r="K48" s="1"/>
      <c r="L48" s="1"/>
      <c r="M48" s="1"/>
      <c r="N48" s="1"/>
      <c r="O48" s="1"/>
      <c r="P48" s="1"/>
      <c r="Q48" s="1"/>
      <c r="R48" s="1"/>
      <c r="S48" s="1"/>
      <c r="T48" s="1"/>
      <c r="U48" s="1"/>
      <c r="V48" s="1"/>
    </row>
    <row r="49" spans="2:22" ht="96.6" customHeight="1" x14ac:dyDescent="0.25">
      <c r="B49" s="1"/>
      <c r="C49" s="1"/>
      <c r="D49" s="1"/>
      <c r="E49" s="1"/>
      <c r="F49" s="1"/>
      <c r="G49" s="1"/>
      <c r="H49" s="1"/>
      <c r="I49" s="1"/>
      <c r="J49" s="1"/>
      <c r="K49" s="1"/>
      <c r="L49" s="1"/>
      <c r="M49" s="1"/>
      <c r="N49" s="1"/>
      <c r="O49" s="1"/>
      <c r="P49" s="1"/>
      <c r="Q49" s="1"/>
      <c r="R49" s="1"/>
      <c r="S49" s="1"/>
      <c r="T49" s="1"/>
      <c r="U49" s="1"/>
      <c r="V49" s="1"/>
    </row>
  </sheetData>
  <mergeCells count="130">
    <mergeCell ref="R11:V11"/>
    <mergeCell ref="B12:D12"/>
    <mergeCell ref="E12:I12"/>
    <mergeCell ref="J12:N12"/>
    <mergeCell ref="O12:Q12"/>
    <mergeCell ref="R12:V12"/>
    <mergeCell ref="E11:I11"/>
    <mergeCell ref="E22:I22"/>
    <mergeCell ref="B11:D11"/>
    <mergeCell ref="B22:D22"/>
    <mergeCell ref="J11:N11"/>
    <mergeCell ref="O11:Q11"/>
    <mergeCell ref="E13:I13"/>
    <mergeCell ref="E14:I14"/>
    <mergeCell ref="E15:I15"/>
    <mergeCell ref="O16:Q16"/>
    <mergeCell ref="R16:V16"/>
    <mergeCell ref="O17:Q17"/>
    <mergeCell ref="R17:V17"/>
    <mergeCell ref="O18:Q18"/>
    <mergeCell ref="R18:V18"/>
    <mergeCell ref="O19:Q19"/>
    <mergeCell ref="R19:V19"/>
    <mergeCell ref="R20:V20"/>
    <mergeCell ref="B1:V1"/>
    <mergeCell ref="B3:V3"/>
    <mergeCell ref="B4:F4"/>
    <mergeCell ref="G4:V4"/>
    <mergeCell ref="E10:I10"/>
    <mergeCell ref="J10:N10"/>
    <mergeCell ref="O10:Q10"/>
    <mergeCell ref="R10:V10"/>
    <mergeCell ref="B7:V7"/>
    <mergeCell ref="B8:D9"/>
    <mergeCell ref="E8:I9"/>
    <mergeCell ref="J8:N8"/>
    <mergeCell ref="O8:Q9"/>
    <mergeCell ref="R8:V9"/>
    <mergeCell ref="J9:N9"/>
    <mergeCell ref="B10:D10"/>
    <mergeCell ref="B5:F5"/>
    <mergeCell ref="G5:V5"/>
    <mergeCell ref="W24:W38"/>
    <mergeCell ref="B25:D26"/>
    <mergeCell ref="E25:I26"/>
    <mergeCell ref="J25:N25"/>
    <mergeCell ref="O25:Q26"/>
    <mergeCell ref="R25:V26"/>
    <mergeCell ref="J26:N26"/>
    <mergeCell ref="B24:V24"/>
    <mergeCell ref="B38:D38"/>
    <mergeCell ref="E38:I38"/>
    <mergeCell ref="J38:N38"/>
    <mergeCell ref="B28:D28"/>
    <mergeCell ref="E28:I28"/>
    <mergeCell ref="O38:Q38"/>
    <mergeCell ref="R38:V38"/>
    <mergeCell ref="B32:D33"/>
    <mergeCell ref="J27:N27"/>
    <mergeCell ref="O27:Q27"/>
    <mergeCell ref="R27:V27"/>
    <mergeCell ref="B27:D27"/>
    <mergeCell ref="E27:I27"/>
    <mergeCell ref="B41:V49"/>
    <mergeCell ref="B13:D15"/>
    <mergeCell ref="J13:N13"/>
    <mergeCell ref="O13:Q13"/>
    <mergeCell ref="R13:V13"/>
    <mergeCell ref="J14:N14"/>
    <mergeCell ref="O14:Q14"/>
    <mergeCell ref="R14:V14"/>
    <mergeCell ref="J15:N15"/>
    <mergeCell ref="O15:Q15"/>
    <mergeCell ref="R15:V15"/>
    <mergeCell ref="B29:D31"/>
    <mergeCell ref="E29:I31"/>
    <mergeCell ref="J29:N29"/>
    <mergeCell ref="J22:N22"/>
    <mergeCell ref="O22:Q22"/>
    <mergeCell ref="R22:V22"/>
    <mergeCell ref="O31:Q31"/>
    <mergeCell ref="R31:V31"/>
    <mergeCell ref="J28:N28"/>
    <mergeCell ref="O28:Q28"/>
    <mergeCell ref="R28:V28"/>
    <mergeCell ref="J31:N31"/>
    <mergeCell ref="O29:Q29"/>
    <mergeCell ref="B40:V40"/>
    <mergeCell ref="R29:V29"/>
    <mergeCell ref="J30:N30"/>
    <mergeCell ref="O30:Q30"/>
    <mergeCell ref="R30:V30"/>
    <mergeCell ref="B16:D17"/>
    <mergeCell ref="E16:I17"/>
    <mergeCell ref="J16:N16"/>
    <mergeCell ref="J17:N17"/>
    <mergeCell ref="B18:D19"/>
    <mergeCell ref="E18:I19"/>
    <mergeCell ref="J18:N18"/>
    <mergeCell ref="J19:N19"/>
    <mergeCell ref="J20:N20"/>
    <mergeCell ref="E32:I33"/>
    <mergeCell ref="J32:N32"/>
    <mergeCell ref="O32:Q32"/>
    <mergeCell ref="R32:V32"/>
    <mergeCell ref="J33:N33"/>
    <mergeCell ref="O33:Q33"/>
    <mergeCell ref="R33:V33"/>
    <mergeCell ref="B20:D21"/>
    <mergeCell ref="E20:I21"/>
    <mergeCell ref="O20:Q20"/>
    <mergeCell ref="J21:N21"/>
    <mergeCell ref="O21:Q21"/>
    <mergeCell ref="R21:V21"/>
    <mergeCell ref="B36:D37"/>
    <mergeCell ref="E36:I37"/>
    <mergeCell ref="J36:N36"/>
    <mergeCell ref="O36:Q36"/>
    <mergeCell ref="R36:V36"/>
    <mergeCell ref="J37:N37"/>
    <mergeCell ref="O37:Q37"/>
    <mergeCell ref="R37:V37"/>
    <mergeCell ref="B34:D35"/>
    <mergeCell ref="E34:I35"/>
    <mergeCell ref="J34:N34"/>
    <mergeCell ref="O34:Q34"/>
    <mergeCell ref="R34:V34"/>
    <mergeCell ref="J35:N35"/>
    <mergeCell ref="O35:Q35"/>
    <mergeCell ref="R35:V35"/>
  </mergeCells>
  <phoneticPr fontId="0" type="noConversion"/>
  <dataValidations disablePrompts="1" count="1">
    <dataValidation type="list" allowBlank="1" showInputMessage="1" showErrorMessage="1" sqref="J9:N9 J26:N26" xr:uid="{00000000-0002-0000-0400-000000000000}">
      <formula1>"SIU,TCU,R6K"</formula1>
    </dataValidation>
  </dataValidations>
  <pageMargins left="0.7" right="0.7" top="0.75" bottom="0.75" header="0.3" footer="0.3"/>
  <pageSetup scale="66"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A3092A-D44D-4BE4-B8A8-4E59610BC264}">
  <dimension ref="B1:X118"/>
  <sheetViews>
    <sheetView showGridLines="0" topLeftCell="A44" zoomScaleNormal="100" workbookViewId="0">
      <selection activeCell="H68" sqref="H68"/>
    </sheetView>
  </sheetViews>
  <sheetFormatPr baseColWidth="10" defaultRowHeight="15" x14ac:dyDescent="0.25"/>
  <cols>
    <col min="1" max="1" width="6" customWidth="1"/>
  </cols>
  <sheetData>
    <row r="1" spans="2:14" ht="15.75" thickBot="1" x14ac:dyDescent="0.3"/>
    <row r="2" spans="2:14" x14ac:dyDescent="0.25">
      <c r="B2" s="1"/>
      <c r="C2" s="1"/>
      <c r="D2" s="1"/>
      <c r="E2" s="1"/>
      <c r="F2" s="1"/>
      <c r="G2" s="1"/>
      <c r="H2" s="1"/>
      <c r="I2" s="1"/>
      <c r="J2" s="1"/>
      <c r="K2" s="1"/>
      <c r="L2" s="1"/>
      <c r="M2" s="1"/>
      <c r="N2" s="1"/>
    </row>
    <row r="56" spans="2:24" ht="15.75" thickBot="1" x14ac:dyDescent="0.3"/>
    <row r="57" spans="2:24" ht="15.75" thickBot="1" x14ac:dyDescent="0.3"/>
    <row r="58" spans="2:24" x14ac:dyDescent="0.25">
      <c r="B58" s="1"/>
      <c r="C58" s="1"/>
      <c r="D58" s="1"/>
      <c r="E58" s="1"/>
      <c r="F58" s="1"/>
      <c r="G58" s="1"/>
      <c r="H58" s="1"/>
      <c r="I58" s="1"/>
      <c r="J58" s="1"/>
      <c r="K58" s="1"/>
      <c r="L58" s="1"/>
      <c r="M58" s="1"/>
      <c r="N58" s="1"/>
      <c r="O58" s="1"/>
      <c r="P58" s="1"/>
      <c r="Q58" s="1"/>
      <c r="R58" s="1"/>
      <c r="S58" s="1"/>
      <c r="T58" s="1"/>
      <c r="U58" s="1"/>
      <c r="V58" s="1"/>
      <c r="W58" s="1"/>
      <c r="X58" s="1"/>
    </row>
    <row r="118" ht="15.75" thickBot="1" x14ac:dyDescent="0.3"/>
  </sheetData>
  <mergeCells count="2">
    <mergeCell ref="B2:N2"/>
    <mergeCell ref="B58:X5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FABFAA-0685-4612-830B-7C024F10A5FD}">
  <dimension ref="B2:K83"/>
  <sheetViews>
    <sheetView showGridLines="0" topLeftCell="D6" zoomScale="145" zoomScaleNormal="145" workbookViewId="0"/>
  </sheetViews>
  <sheetFormatPr baseColWidth="10" defaultColWidth="11.42578125" defaultRowHeight="15" x14ac:dyDescent="0.25"/>
  <cols>
    <col min="1" max="1" width="3.5703125" customWidth="1"/>
    <col min="2" max="4" width="12.85546875" customWidth="1"/>
    <col min="5" max="5" width="6.42578125" customWidth="1"/>
    <col min="6" max="6" width="25" customWidth="1"/>
    <col min="7" max="9" width="12.85546875" customWidth="1"/>
    <col min="10" max="10" width="6.42578125" customWidth="1"/>
    <col min="11" max="11" width="26.42578125" customWidth="1"/>
  </cols>
  <sheetData>
    <row r="2" spans="2:11" ht="15" customHeight="1" x14ac:dyDescent="0.25">
      <c r="B2" s="1"/>
      <c r="C2" s="1"/>
      <c r="D2" s="1"/>
      <c r="E2" s="1"/>
      <c r="F2" s="1"/>
      <c r="G2" s="1"/>
      <c r="H2" s="1"/>
      <c r="I2" s="1"/>
      <c r="J2" s="1"/>
      <c r="K2" s="1"/>
    </row>
    <row r="3" spans="2:11" ht="15" customHeight="1" x14ac:dyDescent="0.25">
      <c r="B3" s="1"/>
      <c r="C3" s="1"/>
      <c r="D3" s="1"/>
      <c r="E3" s="1"/>
      <c r="F3" s="1"/>
      <c r="G3" s="1"/>
      <c r="H3" s="1"/>
      <c r="I3" s="1"/>
      <c r="J3" s="1"/>
      <c r="K3" s="1"/>
    </row>
    <row r="4" spans="2:11" x14ac:dyDescent="0.25">
      <c r="B4" s="1"/>
      <c r="C4" s="1"/>
      <c r="D4" s="1"/>
      <c r="E4" s="1"/>
      <c r="F4" s="1"/>
      <c r="G4" s="1"/>
      <c r="H4" s="1"/>
      <c r="I4" s="1"/>
      <c r="J4" s="1"/>
      <c r="K4" s="1"/>
    </row>
    <row r="5" spans="2:11" x14ac:dyDescent="0.25">
      <c r="B5" s="1"/>
      <c r="C5" s="1"/>
      <c r="D5" s="1"/>
      <c r="E5" s="1"/>
      <c r="F5" s="1"/>
      <c r="G5" s="1"/>
      <c r="H5" s="1"/>
      <c r="I5" s="1"/>
      <c r="J5" s="1"/>
      <c r="K5" s="1"/>
    </row>
    <row r="6" spans="2:11" x14ac:dyDescent="0.25">
      <c r="B6" s="1"/>
      <c r="C6" s="1"/>
      <c r="D6" s="1"/>
      <c r="E6" s="1"/>
      <c r="F6" s="1"/>
      <c r="G6" s="1"/>
      <c r="H6" s="1"/>
      <c r="I6" s="1"/>
      <c r="J6" s="1"/>
      <c r="K6" s="1"/>
    </row>
    <row r="7" spans="2:11" x14ac:dyDescent="0.25">
      <c r="B7" s="1"/>
      <c r="C7" s="1"/>
      <c r="D7" s="1"/>
      <c r="E7" s="1"/>
      <c r="F7" s="1"/>
      <c r="G7" s="1"/>
      <c r="H7" s="1"/>
      <c r="I7" s="1"/>
      <c r="J7" s="1"/>
      <c r="K7" s="1"/>
    </row>
    <row r="8" spans="2:11" x14ac:dyDescent="0.25">
      <c r="B8" s="1"/>
      <c r="C8" s="1"/>
      <c r="D8" s="1"/>
      <c r="E8" s="1"/>
      <c r="F8" s="1"/>
      <c r="G8" s="1"/>
      <c r="H8" s="1"/>
      <c r="I8" s="1"/>
      <c r="J8" s="1"/>
      <c r="K8" s="1"/>
    </row>
    <row r="9" spans="2:11" x14ac:dyDescent="0.25">
      <c r="B9" s="1"/>
      <c r="C9" s="1"/>
      <c r="D9" s="1"/>
      <c r="E9" s="1"/>
      <c r="F9" s="1"/>
      <c r="G9" s="1"/>
      <c r="H9" s="1"/>
      <c r="I9" s="1"/>
      <c r="J9" s="1"/>
      <c r="K9" s="1"/>
    </row>
    <row r="10" spans="2:11" x14ac:dyDescent="0.25">
      <c r="B10" s="1"/>
      <c r="C10" s="1"/>
      <c r="D10" s="1"/>
      <c r="E10" s="1"/>
      <c r="F10" s="1"/>
      <c r="G10" s="1"/>
      <c r="H10" s="1"/>
      <c r="I10" s="1"/>
      <c r="J10" s="1"/>
      <c r="K10" s="1"/>
    </row>
    <row r="11" spans="2:11" x14ac:dyDescent="0.25">
      <c r="B11" s="1"/>
      <c r="C11" s="1"/>
      <c r="D11" s="1"/>
      <c r="E11" s="1"/>
      <c r="F11" s="1"/>
      <c r="G11" s="1"/>
      <c r="H11" s="1"/>
      <c r="I11" s="1"/>
      <c r="J11" s="1"/>
      <c r="K11" s="1"/>
    </row>
    <row r="12" spans="2:11" x14ac:dyDescent="0.25">
      <c r="B12" s="1"/>
      <c r="C12" s="1"/>
      <c r="D12" s="1"/>
      <c r="E12" s="1"/>
      <c r="F12" s="1"/>
      <c r="G12" s="1"/>
      <c r="H12" s="1"/>
      <c r="I12" s="1"/>
      <c r="J12" s="1"/>
      <c r="K12" s="1"/>
    </row>
    <row r="13" spans="2:11" x14ac:dyDescent="0.25">
      <c r="B13" s="1"/>
      <c r="C13" s="1"/>
      <c r="D13" s="1"/>
      <c r="E13" s="1"/>
      <c r="F13" s="1"/>
      <c r="G13" s="1"/>
      <c r="H13" s="1"/>
      <c r="I13" s="1"/>
      <c r="J13" s="1"/>
      <c r="K13" s="1"/>
    </row>
    <row r="14" spans="2:11" x14ac:dyDescent="0.25">
      <c r="B14" s="1"/>
      <c r="C14" s="1"/>
      <c r="D14" s="1"/>
      <c r="E14" s="1"/>
      <c r="F14" s="1"/>
      <c r="G14" s="1"/>
      <c r="H14" s="1"/>
      <c r="I14" s="1"/>
      <c r="J14" s="1"/>
      <c r="K14" s="1"/>
    </row>
    <row r="15" spans="2:11" x14ac:dyDescent="0.25">
      <c r="B15" s="1"/>
      <c r="C15" s="1"/>
      <c r="D15" s="1"/>
      <c r="E15" s="1"/>
      <c r="F15" s="1"/>
      <c r="G15" s="1"/>
      <c r="H15" s="1"/>
      <c r="I15" s="1"/>
      <c r="J15" s="1"/>
      <c r="K15" s="1"/>
    </row>
    <row r="16" spans="2:11" x14ac:dyDescent="0.25">
      <c r="B16" s="1"/>
      <c r="C16" s="1"/>
      <c r="D16" s="1"/>
      <c r="E16" s="1"/>
      <c r="F16" s="1"/>
      <c r="G16" s="1"/>
      <c r="H16" s="1"/>
      <c r="I16" s="1"/>
      <c r="J16" s="1"/>
      <c r="K16" s="1"/>
    </row>
    <row r="17" spans="2:11" x14ac:dyDescent="0.25">
      <c r="B17" s="1"/>
      <c r="C17" s="1"/>
      <c r="D17" s="1"/>
      <c r="E17" s="1"/>
      <c r="F17" s="1"/>
      <c r="G17" s="1"/>
      <c r="H17" s="1"/>
      <c r="I17" s="1"/>
      <c r="J17" s="1"/>
      <c r="K17" s="1"/>
    </row>
    <row r="18" spans="2:11" x14ac:dyDescent="0.25">
      <c r="B18" s="1"/>
      <c r="C18" s="1"/>
      <c r="D18" s="1"/>
      <c r="E18" s="1"/>
      <c r="F18" s="1"/>
      <c r="G18" s="1"/>
      <c r="H18" s="1"/>
      <c r="I18" s="1"/>
      <c r="J18" s="1"/>
      <c r="K18" s="1"/>
    </row>
    <row r="19" spans="2:11" x14ac:dyDescent="0.25">
      <c r="B19" s="1"/>
      <c r="C19" s="1"/>
      <c r="D19" s="1"/>
      <c r="E19" s="1"/>
      <c r="F19" s="1"/>
      <c r="G19" s="1"/>
      <c r="H19" s="1"/>
      <c r="I19" s="1"/>
      <c r="J19" s="1"/>
      <c r="K19" s="1"/>
    </row>
    <row r="20" spans="2:11" x14ac:dyDescent="0.25">
      <c r="B20" s="1"/>
      <c r="C20" s="1"/>
      <c r="D20" s="1"/>
      <c r="E20" s="1"/>
      <c r="F20" s="1"/>
      <c r="G20" s="1"/>
      <c r="H20" s="1"/>
      <c r="I20" s="1"/>
      <c r="J20" s="1"/>
      <c r="K20" s="1"/>
    </row>
    <row r="21" spans="2:11" x14ac:dyDescent="0.25">
      <c r="B21" s="1"/>
      <c r="C21" s="1"/>
      <c r="D21" s="1"/>
      <c r="E21" s="1"/>
      <c r="F21" s="1"/>
      <c r="G21" s="1"/>
      <c r="H21" s="1"/>
      <c r="I21" s="1"/>
      <c r="J21" s="1"/>
      <c r="K21" s="1"/>
    </row>
    <row r="22" spans="2:11" x14ac:dyDescent="0.25">
      <c r="B22" s="1"/>
      <c r="C22" s="1"/>
      <c r="D22" s="1"/>
      <c r="E22" s="1"/>
      <c r="F22" s="1"/>
      <c r="G22" s="1"/>
      <c r="H22" s="1"/>
      <c r="I22" s="1"/>
      <c r="J22" s="1"/>
      <c r="K22" s="1"/>
    </row>
    <row r="23" spans="2:11" x14ac:dyDescent="0.25">
      <c r="B23" s="1"/>
      <c r="C23" s="1"/>
      <c r="D23" s="1"/>
      <c r="E23" s="1"/>
      <c r="F23" s="1"/>
      <c r="G23" s="1"/>
      <c r="H23" s="1"/>
      <c r="I23" s="1"/>
      <c r="J23" s="1"/>
      <c r="K23" s="1"/>
    </row>
    <row r="24" spans="2:11" x14ac:dyDescent="0.25">
      <c r="B24" s="1"/>
      <c r="C24" s="1"/>
      <c r="D24" s="1"/>
      <c r="E24" s="1"/>
      <c r="F24" s="1"/>
      <c r="G24" s="1"/>
      <c r="H24" s="1"/>
      <c r="I24" s="1"/>
      <c r="J24" s="1"/>
      <c r="K24" s="1"/>
    </row>
    <row r="25" spans="2:11" x14ac:dyDescent="0.25">
      <c r="B25" s="1"/>
      <c r="C25" s="1"/>
      <c r="D25" s="1"/>
      <c r="E25" s="1"/>
      <c r="F25" s="1"/>
      <c r="G25" s="1"/>
      <c r="H25" s="1"/>
      <c r="I25" s="1"/>
      <c r="J25" s="1"/>
      <c r="K25" s="1"/>
    </row>
    <row r="26" spans="2:11" x14ac:dyDescent="0.25">
      <c r="B26" s="1"/>
      <c r="C26" s="1"/>
      <c r="D26" s="1"/>
      <c r="E26" s="1"/>
      <c r="F26" s="1"/>
      <c r="G26" s="1"/>
      <c r="H26" s="1"/>
      <c r="I26" s="1"/>
      <c r="J26" s="1"/>
      <c r="K26" s="1"/>
    </row>
    <row r="27" spans="2:11" x14ac:dyDescent="0.25">
      <c r="B27" s="1"/>
      <c r="C27" s="1"/>
      <c r="D27" s="1"/>
      <c r="E27" s="1"/>
      <c r="F27" s="1"/>
      <c r="G27" s="1"/>
      <c r="H27" s="1"/>
      <c r="I27" s="1"/>
      <c r="J27" s="1"/>
      <c r="K27" s="1"/>
    </row>
    <row r="28" spans="2:11" x14ac:dyDescent="0.25">
      <c r="B28" s="1"/>
      <c r="C28" s="1"/>
      <c r="D28" s="1"/>
      <c r="E28" s="1"/>
      <c r="F28" s="1"/>
      <c r="G28" s="1"/>
      <c r="H28" s="1"/>
      <c r="I28" s="1"/>
      <c r="J28" s="1"/>
      <c r="K28" s="1"/>
    </row>
    <row r="29" spans="2:11" x14ac:dyDescent="0.25">
      <c r="B29" s="1"/>
      <c r="C29" s="1"/>
      <c r="D29" s="1"/>
      <c r="E29" s="1"/>
      <c r="F29" s="1"/>
      <c r="G29" s="1"/>
      <c r="H29" s="1"/>
      <c r="I29" s="1"/>
      <c r="J29" s="1"/>
      <c r="K29" s="1"/>
    </row>
    <row r="30" spans="2:11" x14ac:dyDescent="0.25">
      <c r="B30" s="1"/>
      <c r="C30" s="1"/>
      <c r="D30" s="1"/>
      <c r="E30" s="1"/>
      <c r="F30" s="1"/>
      <c r="G30" s="1"/>
      <c r="H30" s="1"/>
      <c r="I30" s="1"/>
      <c r="J30" s="1"/>
      <c r="K30" s="1"/>
    </row>
    <row r="31" spans="2:11" x14ac:dyDescent="0.25">
      <c r="B31" s="1"/>
      <c r="C31" s="1"/>
      <c r="D31" s="1"/>
      <c r="E31" s="1"/>
      <c r="F31" s="1"/>
      <c r="G31" s="1"/>
      <c r="H31" s="1"/>
      <c r="I31" s="1"/>
      <c r="J31" s="1"/>
      <c r="K31" s="1"/>
    </row>
    <row r="32" spans="2:11" x14ac:dyDescent="0.25">
      <c r="B32" s="1"/>
      <c r="C32" s="1"/>
      <c r="D32" s="1"/>
      <c r="E32" s="1"/>
      <c r="F32" s="1"/>
      <c r="G32" s="1"/>
      <c r="H32" s="1"/>
      <c r="I32" s="1"/>
      <c r="J32" s="1"/>
      <c r="K32" s="1"/>
    </row>
    <row r="33" spans="2:11" x14ac:dyDescent="0.25">
      <c r="B33" s="1"/>
      <c r="C33" s="1"/>
      <c r="D33" s="1"/>
      <c r="E33" s="1"/>
      <c r="F33" s="1"/>
      <c r="G33" s="1"/>
      <c r="H33" s="1"/>
      <c r="I33" s="1"/>
      <c r="J33" s="1"/>
      <c r="K33" s="1"/>
    </row>
    <row r="34" spans="2:11" x14ac:dyDescent="0.25">
      <c r="B34" s="1"/>
      <c r="C34" s="1"/>
      <c r="D34" s="1"/>
      <c r="E34" s="1"/>
      <c r="F34" s="1"/>
      <c r="G34" s="1"/>
      <c r="H34" s="1"/>
      <c r="I34" s="1"/>
      <c r="J34" s="1"/>
      <c r="K34" s="1"/>
    </row>
    <row r="35" spans="2:11" x14ac:dyDescent="0.25">
      <c r="B35" s="1"/>
      <c r="C35" s="1"/>
      <c r="D35" s="1"/>
      <c r="E35" s="1"/>
      <c r="F35" s="1"/>
      <c r="G35" s="1"/>
      <c r="H35" s="1"/>
      <c r="I35" s="1"/>
      <c r="J35" s="1"/>
      <c r="K35" s="1"/>
    </row>
    <row r="36" spans="2:11" x14ac:dyDescent="0.25">
      <c r="B36" s="1"/>
      <c r="C36" s="1"/>
      <c r="D36" s="1"/>
      <c r="E36" s="1"/>
      <c r="F36" s="1"/>
      <c r="G36" s="1"/>
      <c r="H36" s="1"/>
      <c r="I36" s="1"/>
      <c r="J36" s="1"/>
      <c r="K36" s="1"/>
    </row>
    <row r="37" spans="2:11" x14ac:dyDescent="0.25">
      <c r="B37" s="1"/>
      <c r="C37" s="1"/>
      <c r="D37" s="1"/>
      <c r="E37" s="1"/>
      <c r="F37" s="1"/>
      <c r="G37" s="1"/>
      <c r="H37" s="1"/>
      <c r="I37" s="1"/>
      <c r="J37" s="1"/>
      <c r="K37" s="1"/>
    </row>
    <row r="38" spans="2:11" x14ac:dyDescent="0.25">
      <c r="B38" s="1"/>
      <c r="C38" s="1"/>
      <c r="D38" s="1"/>
      <c r="E38" s="1"/>
      <c r="F38" s="1"/>
      <c r="G38" s="1"/>
      <c r="H38" s="1"/>
      <c r="I38" s="1"/>
      <c r="J38" s="1"/>
      <c r="K38" s="1"/>
    </row>
    <row r="39" spans="2:11" x14ac:dyDescent="0.25">
      <c r="B39" s="1"/>
      <c r="C39" s="1"/>
      <c r="D39" s="1"/>
      <c r="E39" s="1"/>
      <c r="F39" s="1"/>
      <c r="G39" s="1"/>
      <c r="H39" s="1"/>
      <c r="I39" s="1"/>
      <c r="J39" s="1"/>
      <c r="K39" s="1"/>
    </row>
    <row r="40" spans="2:11" x14ac:dyDescent="0.25">
      <c r="B40" s="1"/>
      <c r="C40" s="1"/>
      <c r="D40" s="1"/>
      <c r="E40" s="1"/>
      <c r="F40" s="1"/>
      <c r="G40" s="1"/>
      <c r="H40" s="1"/>
      <c r="I40" s="1"/>
      <c r="J40" s="1"/>
      <c r="K40" s="1"/>
    </row>
    <row r="41" spans="2:11" x14ac:dyDescent="0.25">
      <c r="B41" s="1"/>
      <c r="C41" s="1"/>
      <c r="D41" s="1"/>
      <c r="E41" s="1"/>
      <c r="F41" s="1"/>
      <c r="G41" s="1"/>
      <c r="H41" s="1"/>
      <c r="I41" s="1"/>
      <c r="J41" s="1"/>
      <c r="K41" s="1"/>
    </row>
    <row r="42" spans="2:11" x14ac:dyDescent="0.25">
      <c r="B42" s="1"/>
      <c r="C42" s="1"/>
      <c r="D42" s="1"/>
      <c r="E42" s="1"/>
      <c r="F42" s="1"/>
      <c r="G42" s="1"/>
      <c r="H42" s="1"/>
      <c r="I42" s="1"/>
      <c r="J42" s="1"/>
      <c r="K42" s="1"/>
    </row>
    <row r="43" spans="2:11" x14ac:dyDescent="0.25">
      <c r="B43" s="1"/>
      <c r="C43" s="1"/>
      <c r="D43" s="1"/>
      <c r="E43" s="1"/>
      <c r="F43" s="1"/>
      <c r="G43" s="1"/>
      <c r="H43" s="1"/>
      <c r="I43" s="1"/>
      <c r="J43" s="1"/>
      <c r="K43" s="1"/>
    </row>
    <row r="44" spans="2:11" x14ac:dyDescent="0.25">
      <c r="B44" s="1"/>
      <c r="C44" s="1"/>
      <c r="D44" s="1"/>
      <c r="E44" s="1"/>
      <c r="F44" s="1"/>
      <c r="G44" s="1"/>
      <c r="H44" s="1"/>
      <c r="I44" s="1"/>
      <c r="J44" s="1"/>
      <c r="K44" s="1"/>
    </row>
    <row r="45" spans="2:11" x14ac:dyDescent="0.25">
      <c r="B45" s="1"/>
      <c r="C45" s="1"/>
      <c r="D45" s="1"/>
      <c r="E45" s="1"/>
      <c r="F45" s="1"/>
      <c r="G45" s="1"/>
      <c r="H45" s="1"/>
      <c r="I45" s="1"/>
      <c r="J45" s="1"/>
      <c r="K45" s="1"/>
    </row>
    <row r="46" spans="2:11" x14ac:dyDescent="0.25">
      <c r="B46" s="1"/>
      <c r="C46" s="1"/>
      <c r="D46" s="1"/>
      <c r="E46" s="1"/>
      <c r="F46" s="1"/>
      <c r="G46" s="1"/>
      <c r="H46" s="1"/>
      <c r="I46" s="1"/>
      <c r="J46" s="1"/>
      <c r="K46" s="1"/>
    </row>
    <row r="47" spans="2:11" x14ac:dyDescent="0.25">
      <c r="B47" s="1"/>
      <c r="C47" s="1"/>
      <c r="D47" s="1"/>
      <c r="E47" s="1"/>
      <c r="F47" s="1"/>
      <c r="G47" s="1"/>
      <c r="H47" s="1"/>
      <c r="I47" s="1"/>
      <c r="J47" s="1"/>
      <c r="K47" s="1"/>
    </row>
    <row r="48" spans="2:11" x14ac:dyDescent="0.25">
      <c r="B48" s="1"/>
      <c r="C48" s="1"/>
      <c r="D48" s="1"/>
      <c r="E48" s="1"/>
      <c r="F48" s="1"/>
      <c r="G48" s="1"/>
      <c r="H48" s="1"/>
      <c r="I48" s="1"/>
      <c r="J48" s="1"/>
      <c r="K48" s="1"/>
    </row>
    <row r="49" spans="2:11" x14ac:dyDescent="0.25">
      <c r="B49" s="1"/>
      <c r="C49" s="1"/>
      <c r="D49" s="1"/>
      <c r="E49" s="1"/>
      <c r="F49" s="1"/>
      <c r="G49" s="1"/>
      <c r="H49" s="1"/>
      <c r="I49" s="1"/>
      <c r="J49" s="1"/>
      <c r="K49" s="1"/>
    </row>
    <row r="50" spans="2:11" x14ac:dyDescent="0.25">
      <c r="B50" s="1"/>
      <c r="C50" s="1"/>
      <c r="D50" s="1"/>
      <c r="E50" s="1"/>
      <c r="F50" s="1"/>
      <c r="G50" s="1"/>
      <c r="H50" s="1"/>
      <c r="I50" s="1"/>
      <c r="J50" s="1"/>
      <c r="K50" s="1"/>
    </row>
    <row r="51" spans="2:11" x14ac:dyDescent="0.25">
      <c r="B51" s="1"/>
      <c r="C51" s="1"/>
      <c r="D51" s="1"/>
      <c r="E51" s="1"/>
      <c r="F51" s="1"/>
      <c r="G51" s="1"/>
      <c r="H51" s="1"/>
      <c r="I51" s="1"/>
      <c r="J51" s="1"/>
      <c r="K51" s="1"/>
    </row>
    <row r="52" spans="2:11" x14ac:dyDescent="0.25">
      <c r="B52" s="1"/>
      <c r="C52" s="1"/>
      <c r="D52" s="1"/>
      <c r="E52" s="1"/>
      <c r="F52" s="1"/>
      <c r="G52" s="1"/>
      <c r="H52" s="1"/>
      <c r="I52" s="1"/>
      <c r="J52" s="1"/>
      <c r="K52" s="1"/>
    </row>
    <row r="53" spans="2:11" x14ac:dyDescent="0.25">
      <c r="B53" s="1"/>
      <c r="C53" s="1"/>
      <c r="D53" s="1"/>
      <c r="E53" s="1"/>
      <c r="F53" s="1"/>
      <c r="G53" s="1"/>
      <c r="H53" s="1"/>
      <c r="I53" s="1"/>
      <c r="J53" s="1"/>
      <c r="K53" s="1"/>
    </row>
    <row r="54" spans="2:11" x14ac:dyDescent="0.25">
      <c r="B54" s="1"/>
      <c r="C54" s="1"/>
      <c r="D54" s="1"/>
      <c r="E54" s="1"/>
      <c r="F54" s="1"/>
      <c r="G54" s="1"/>
      <c r="H54" s="1"/>
      <c r="I54" s="1"/>
      <c r="J54" s="1"/>
      <c r="K54" s="1"/>
    </row>
    <row r="55" spans="2:11" x14ac:dyDescent="0.25">
      <c r="B55" s="1"/>
      <c r="C55" s="1"/>
      <c r="D55" s="1"/>
      <c r="E55" s="1"/>
      <c r="F55" s="1"/>
      <c r="G55" s="1"/>
      <c r="H55" s="1"/>
      <c r="I55" s="1"/>
      <c r="J55" s="1"/>
      <c r="K55" s="1"/>
    </row>
    <row r="56" spans="2:11" x14ac:dyDescent="0.25">
      <c r="B56" s="1"/>
      <c r="C56" s="1"/>
      <c r="D56" s="1"/>
      <c r="E56" s="1"/>
      <c r="F56" s="1"/>
      <c r="G56" s="1"/>
      <c r="H56" s="1"/>
      <c r="I56" s="1"/>
      <c r="J56" s="1"/>
      <c r="K56" s="1"/>
    </row>
    <row r="57" spans="2:11" x14ac:dyDescent="0.25">
      <c r="B57" s="1"/>
      <c r="C57" s="1"/>
      <c r="D57" s="1"/>
      <c r="E57" s="1"/>
      <c r="F57" s="1"/>
      <c r="G57" s="1"/>
      <c r="H57" s="1"/>
      <c r="I57" s="1"/>
      <c r="J57" s="1"/>
      <c r="K57" s="1"/>
    </row>
    <row r="58" spans="2:11" x14ac:dyDescent="0.25">
      <c r="B58" s="1"/>
      <c r="C58" s="1"/>
      <c r="D58" s="1"/>
      <c r="E58" s="1"/>
      <c r="F58" s="1"/>
      <c r="G58" s="1"/>
      <c r="H58" s="1"/>
      <c r="I58" s="1"/>
      <c r="J58" s="1"/>
      <c r="K58" s="1"/>
    </row>
    <row r="59" spans="2:11" x14ac:dyDescent="0.25">
      <c r="B59" s="1"/>
      <c r="C59" s="1"/>
      <c r="D59" s="1"/>
      <c r="E59" s="1"/>
      <c r="F59" s="1"/>
      <c r="G59" s="1"/>
      <c r="H59" s="1"/>
      <c r="I59" s="1"/>
      <c r="J59" s="1"/>
      <c r="K59" s="1"/>
    </row>
    <row r="60" spans="2:11" x14ac:dyDescent="0.25">
      <c r="B60" s="1"/>
      <c r="C60" s="1"/>
      <c r="D60" s="1"/>
      <c r="E60" s="1"/>
      <c r="F60" s="1"/>
      <c r="G60" s="1"/>
      <c r="H60" s="1"/>
      <c r="I60" s="1"/>
      <c r="J60" s="1"/>
      <c r="K60" s="1"/>
    </row>
    <row r="61" spans="2:11" x14ac:dyDescent="0.25">
      <c r="B61" s="1"/>
      <c r="C61" s="1"/>
      <c r="D61" s="1"/>
      <c r="E61" s="1"/>
      <c r="F61" s="1"/>
      <c r="G61" s="1"/>
      <c r="H61" s="1"/>
      <c r="I61" s="1"/>
      <c r="J61" s="1"/>
      <c r="K61" s="1"/>
    </row>
    <row r="62" spans="2:11" x14ac:dyDescent="0.25">
      <c r="B62" s="1"/>
      <c r="C62" s="1"/>
      <c r="D62" s="1"/>
      <c r="E62" s="1"/>
      <c r="F62" s="1"/>
      <c r="G62" s="1"/>
      <c r="H62" s="1"/>
      <c r="I62" s="1"/>
      <c r="J62" s="1"/>
      <c r="K62" s="1"/>
    </row>
    <row r="63" spans="2:11" x14ac:dyDescent="0.25">
      <c r="B63" s="1"/>
      <c r="C63" s="1"/>
      <c r="D63" s="1"/>
      <c r="E63" s="1"/>
      <c r="F63" s="1"/>
      <c r="G63" s="1"/>
      <c r="H63" s="1"/>
      <c r="I63" s="1"/>
      <c r="J63" s="1"/>
      <c r="K63" s="1"/>
    </row>
    <row r="64" spans="2:11" x14ac:dyDescent="0.25">
      <c r="B64" s="1"/>
      <c r="C64" s="1"/>
      <c r="D64" s="1"/>
      <c r="E64" s="1"/>
      <c r="F64" s="1"/>
      <c r="G64" s="1"/>
      <c r="H64" s="1"/>
      <c r="I64" s="1"/>
      <c r="J64" s="1"/>
      <c r="K64" s="1"/>
    </row>
    <row r="65" spans="2:11" x14ac:dyDescent="0.25">
      <c r="B65" s="1"/>
      <c r="C65" s="1"/>
      <c r="D65" s="1"/>
      <c r="E65" s="1"/>
      <c r="F65" s="1"/>
      <c r="G65" s="1"/>
      <c r="H65" s="1"/>
      <c r="I65" s="1"/>
      <c r="J65" s="1"/>
      <c r="K65" s="1"/>
    </row>
    <row r="66" spans="2:11" x14ac:dyDescent="0.25">
      <c r="B66" s="1"/>
      <c r="C66" s="1"/>
      <c r="D66" s="1"/>
      <c r="E66" s="1"/>
      <c r="F66" s="1"/>
      <c r="G66" s="1"/>
      <c r="H66" s="1"/>
      <c r="I66" s="1"/>
      <c r="J66" s="1"/>
      <c r="K66" s="1"/>
    </row>
    <row r="67" spans="2:11" x14ac:dyDescent="0.25">
      <c r="B67" s="1"/>
      <c r="C67" s="1"/>
      <c r="D67" s="1"/>
      <c r="E67" s="1"/>
      <c r="F67" s="1"/>
      <c r="G67" s="1"/>
      <c r="H67" s="1"/>
      <c r="I67" s="1"/>
      <c r="J67" s="1"/>
      <c r="K67" s="1"/>
    </row>
    <row r="68" spans="2:11" x14ac:dyDescent="0.25">
      <c r="B68" s="1"/>
      <c r="C68" s="1"/>
      <c r="D68" s="1"/>
      <c r="E68" s="1"/>
      <c r="F68" s="1"/>
      <c r="G68" s="1"/>
      <c r="H68" s="1"/>
      <c r="I68" s="1"/>
      <c r="J68" s="1"/>
      <c r="K68" s="1"/>
    </row>
    <row r="69" spans="2:11" x14ac:dyDescent="0.25">
      <c r="B69" s="1"/>
      <c r="C69" s="1"/>
      <c r="D69" s="1"/>
      <c r="E69" s="1"/>
      <c r="F69" s="1"/>
      <c r="G69" s="1"/>
      <c r="H69" s="1"/>
      <c r="I69" s="1"/>
      <c r="J69" s="1"/>
      <c r="K69" s="1"/>
    </row>
    <row r="70" spans="2:11" x14ac:dyDescent="0.25">
      <c r="B70" s="1"/>
      <c r="C70" s="1"/>
      <c r="D70" s="1"/>
      <c r="E70" s="1"/>
      <c r="F70" s="1"/>
      <c r="G70" s="1"/>
      <c r="H70" s="1"/>
      <c r="I70" s="1"/>
      <c r="J70" s="1"/>
      <c r="K70" s="1"/>
    </row>
    <row r="71" spans="2:11" x14ac:dyDescent="0.25">
      <c r="B71" s="1"/>
      <c r="C71" s="1"/>
      <c r="D71" s="1"/>
      <c r="E71" s="1"/>
      <c r="F71" s="1"/>
      <c r="G71" s="1"/>
      <c r="H71" s="1"/>
      <c r="I71" s="1"/>
      <c r="J71" s="1"/>
      <c r="K71" s="1"/>
    </row>
    <row r="72" spans="2:11" x14ac:dyDescent="0.25">
      <c r="B72" s="1"/>
      <c r="C72" s="1"/>
      <c r="D72" s="1"/>
      <c r="E72" s="1"/>
      <c r="F72" s="1"/>
      <c r="G72" s="1"/>
      <c r="H72" s="1"/>
      <c r="I72" s="1"/>
      <c r="J72" s="1"/>
      <c r="K72" s="1"/>
    </row>
    <row r="73" spans="2:11" x14ac:dyDescent="0.25">
      <c r="B73" s="1"/>
      <c r="C73" s="1"/>
      <c r="D73" s="1"/>
      <c r="E73" s="1"/>
      <c r="F73" s="1"/>
      <c r="G73" s="1"/>
      <c r="H73" s="1"/>
      <c r="I73" s="1"/>
      <c r="J73" s="1"/>
      <c r="K73" s="1"/>
    </row>
    <row r="74" spans="2:11" x14ac:dyDescent="0.25">
      <c r="B74" s="1"/>
      <c r="C74" s="1"/>
      <c r="D74" s="1"/>
      <c r="E74" s="1"/>
      <c r="F74" s="1"/>
      <c r="G74" s="1"/>
      <c r="H74" s="1"/>
      <c r="I74" s="1"/>
      <c r="J74" s="1"/>
      <c r="K74" s="1"/>
    </row>
    <row r="75" spans="2:11" x14ac:dyDescent="0.25">
      <c r="B75" s="1"/>
      <c r="C75" s="1"/>
      <c r="D75" s="1"/>
      <c r="E75" s="1"/>
      <c r="F75" s="1"/>
      <c r="G75" s="1"/>
      <c r="H75" s="1"/>
      <c r="I75" s="1"/>
      <c r="J75" s="1"/>
      <c r="K75" s="1"/>
    </row>
    <row r="76" spans="2:11" x14ac:dyDescent="0.25">
      <c r="B76" s="1"/>
      <c r="C76" s="1"/>
      <c r="D76" s="1"/>
      <c r="E76" s="1"/>
      <c r="F76" s="1"/>
      <c r="G76" s="1"/>
      <c r="H76" s="1"/>
      <c r="I76" s="1"/>
      <c r="J76" s="1"/>
      <c r="K76" s="1"/>
    </row>
    <row r="77" spans="2:11" x14ac:dyDescent="0.25">
      <c r="B77" s="1"/>
      <c r="C77" s="1"/>
      <c r="D77" s="1"/>
      <c r="E77" s="1"/>
      <c r="F77" s="1"/>
      <c r="G77" s="1"/>
      <c r="H77" s="1"/>
      <c r="I77" s="1"/>
      <c r="J77" s="1"/>
      <c r="K77" s="1"/>
    </row>
    <row r="78" spans="2:11" x14ac:dyDescent="0.25">
      <c r="B78" s="1"/>
      <c r="C78" s="1"/>
      <c r="D78" s="1"/>
      <c r="E78" s="1"/>
      <c r="F78" s="1"/>
      <c r="G78" s="1"/>
      <c r="H78" s="1"/>
      <c r="I78" s="1"/>
      <c r="J78" s="1"/>
      <c r="K78" s="1"/>
    </row>
    <row r="79" spans="2:11" x14ac:dyDescent="0.25">
      <c r="B79" s="1"/>
      <c r="C79" s="1"/>
      <c r="D79" s="1"/>
      <c r="E79" s="1"/>
      <c r="F79" s="1"/>
      <c r="G79" s="1"/>
      <c r="H79" s="1"/>
      <c r="I79" s="1"/>
      <c r="J79" s="1"/>
      <c r="K79" s="1"/>
    </row>
    <row r="80" spans="2:11" x14ac:dyDescent="0.25">
      <c r="B80" s="1"/>
      <c r="C80" s="1"/>
      <c r="D80" s="1"/>
      <c r="E80" s="1"/>
      <c r="F80" s="1"/>
      <c r="G80" s="1"/>
      <c r="H80" s="1"/>
      <c r="I80" s="1"/>
      <c r="J80" s="1"/>
      <c r="K80" s="1"/>
    </row>
    <row r="81" spans="2:11" x14ac:dyDescent="0.25">
      <c r="B81" s="1"/>
      <c r="C81" s="1"/>
      <c r="D81" s="1"/>
      <c r="E81" s="1"/>
      <c r="F81" s="1"/>
      <c r="G81" s="1"/>
      <c r="H81" s="1"/>
      <c r="I81" s="1"/>
      <c r="J81" s="1"/>
      <c r="K81" s="1"/>
    </row>
    <row r="82" spans="2:11" x14ac:dyDescent="0.25">
      <c r="B82" s="1"/>
      <c r="C82" s="1"/>
      <c r="D82" s="1"/>
      <c r="E82" s="1"/>
      <c r="F82" s="1"/>
      <c r="G82" s="1"/>
      <c r="H82" s="1"/>
      <c r="I82" s="1"/>
      <c r="J82" s="1"/>
      <c r="K82" s="1"/>
    </row>
    <row r="83" spans="2:11" x14ac:dyDescent="0.25">
      <c r="B83" s="1"/>
      <c r="C83" s="1"/>
      <c r="D83" s="1"/>
      <c r="E83" s="1"/>
      <c r="F83" s="1"/>
      <c r="G83" s="1"/>
      <c r="H83" s="1"/>
      <c r="I83" s="1"/>
      <c r="J83" s="1"/>
      <c r="K83" s="1"/>
    </row>
  </sheetData>
  <mergeCells count="16">
    <mergeCell ref="B45:F63"/>
    <mergeCell ref="G45:K63"/>
    <mergeCell ref="B64:K64"/>
    <mergeCell ref="B65:K83"/>
    <mergeCell ref="B24:F24"/>
    <mergeCell ref="G24:K24"/>
    <mergeCell ref="B25:F43"/>
    <mergeCell ref="G25:K43"/>
    <mergeCell ref="B44:F44"/>
    <mergeCell ref="G44:K44"/>
    <mergeCell ref="B2:F3"/>
    <mergeCell ref="G2:K3"/>
    <mergeCell ref="B4:F4"/>
    <mergeCell ref="G4:K4"/>
    <mergeCell ref="B5:F23"/>
    <mergeCell ref="G5:K23"/>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A743E2-CFFF-4E64-931D-5518FE9147C7}">
  <dimension ref="B2:O100"/>
  <sheetViews>
    <sheetView showGridLines="0" topLeftCell="A55" zoomScaleNormal="100" workbookViewId="0">
      <selection activeCell="C30" sqref="C30:J33"/>
    </sheetView>
  </sheetViews>
  <sheetFormatPr baseColWidth="10" defaultColWidth="2.42578125" defaultRowHeight="15" x14ac:dyDescent="0.25"/>
  <cols>
    <col min="1" max="1" width="2.42578125" customWidth="1"/>
    <col min="2" max="2" width="5.85546875" customWidth="1"/>
    <col min="3" max="3" width="18.42578125" customWidth="1"/>
    <col min="4" max="4" width="10.42578125" customWidth="1"/>
    <col min="5" max="5" width="5.85546875" bestFit="1" customWidth="1"/>
    <col min="6" max="6" width="5.5703125" bestFit="1" customWidth="1"/>
    <col min="7" max="7" width="26.5703125" customWidth="1"/>
    <col min="8" max="8" width="5.85546875" bestFit="1" customWidth="1"/>
    <col min="9" max="9" width="5.5703125" bestFit="1" customWidth="1"/>
    <col min="10" max="10" width="26.140625" customWidth="1"/>
    <col min="11" max="14" width="8" customWidth="1"/>
    <col min="15" max="15" width="20.5703125" customWidth="1"/>
  </cols>
  <sheetData>
    <row r="2" spans="2:15" ht="15" customHeight="1" x14ac:dyDescent="0.25">
      <c r="B2" s="1"/>
      <c r="C2" s="1"/>
      <c r="D2" s="1"/>
      <c r="E2" s="1"/>
      <c r="F2" s="1"/>
      <c r="G2" s="1"/>
      <c r="H2" s="1"/>
      <c r="I2" s="1"/>
      <c r="J2" s="1"/>
      <c r="K2" s="1"/>
      <c r="L2" s="1"/>
      <c r="M2" s="1"/>
      <c r="N2" s="1"/>
      <c r="O2" s="1"/>
    </row>
    <row r="3" spans="2:15" ht="24.75" customHeight="1" x14ac:dyDescent="0.25">
      <c r="B3" s="1"/>
      <c r="C3" s="1"/>
      <c r="D3" s="1"/>
      <c r="E3" s="1"/>
      <c r="F3" s="1"/>
      <c r="G3" s="1"/>
      <c r="H3" s="1"/>
      <c r="I3" s="1"/>
      <c r="J3" s="1"/>
      <c r="K3" s="1"/>
      <c r="L3" s="1"/>
      <c r="M3" s="1"/>
      <c r="N3" s="1"/>
      <c r="O3" s="1"/>
    </row>
    <row r="5" spans="2:15" ht="15.75" customHeight="1" thickBot="1" x14ac:dyDescent="0.3"/>
    <row r="6" spans="2:15" x14ac:dyDescent="0.25">
      <c r="B6" s="1"/>
      <c r="C6" s="1"/>
      <c r="D6" s="1"/>
      <c r="E6" s="1"/>
      <c r="F6" s="1"/>
      <c r="G6" s="1"/>
      <c r="H6" s="1"/>
      <c r="I6" s="1"/>
      <c r="J6" s="1"/>
      <c r="K6" s="1"/>
      <c r="L6" s="1"/>
      <c r="M6" s="1"/>
      <c r="N6" s="1"/>
      <c r="O6" s="1"/>
    </row>
    <row r="7" spans="2:15" ht="15.75" thickBot="1" x14ac:dyDescent="0.3">
      <c r="B7" s="1"/>
      <c r="C7" s="1"/>
      <c r="D7" s="1"/>
      <c r="E7" s="1"/>
      <c r="F7" s="1"/>
      <c r="G7" s="1"/>
      <c r="H7" s="1"/>
      <c r="I7" s="1"/>
      <c r="J7" s="1"/>
      <c r="K7" s="1"/>
      <c r="L7" s="1"/>
      <c r="M7" s="1"/>
      <c r="N7" s="1"/>
      <c r="O7" s="1"/>
    </row>
    <row r="8" spans="2:15" ht="15" customHeight="1" x14ac:dyDescent="0.25">
      <c r="B8" s="1"/>
      <c r="C8" s="1"/>
      <c r="D8" s="1"/>
      <c r="E8" s="1"/>
      <c r="F8" s="1"/>
      <c r="G8" s="1"/>
      <c r="H8" s="1"/>
      <c r="I8" s="1"/>
      <c r="J8" s="1"/>
      <c r="K8" s="1"/>
      <c r="L8" s="1"/>
      <c r="M8" s="1"/>
      <c r="N8" s="1"/>
      <c r="O8" s="1"/>
    </row>
    <row r="9" spans="2:15" ht="15" customHeight="1" x14ac:dyDescent="0.25">
      <c r="B9" s="1"/>
      <c r="C9" s="1"/>
      <c r="D9" s="1"/>
      <c r="E9" s="1"/>
      <c r="F9" s="1"/>
      <c r="G9" s="1"/>
      <c r="H9" s="1"/>
      <c r="I9" s="1"/>
      <c r="J9" s="1"/>
      <c r="K9" s="1"/>
      <c r="L9" s="1"/>
      <c r="M9" s="1"/>
      <c r="N9" s="1"/>
      <c r="O9" s="1"/>
    </row>
    <row r="10" spans="2:15" x14ac:dyDescent="0.25">
      <c r="B10" s="1"/>
      <c r="C10" s="1"/>
      <c r="D10" s="1"/>
      <c r="E10" s="1"/>
      <c r="F10" s="1"/>
      <c r="G10" s="1"/>
      <c r="H10" s="1"/>
      <c r="I10" s="1"/>
      <c r="J10" s="1"/>
      <c r="K10" s="1"/>
      <c r="L10" s="1"/>
      <c r="M10" s="1"/>
      <c r="N10" s="1"/>
      <c r="O10" s="1"/>
    </row>
    <row r="11" spans="2:15" x14ac:dyDescent="0.25">
      <c r="B11" s="1"/>
      <c r="C11" s="1"/>
      <c r="D11" s="1"/>
      <c r="E11" s="1"/>
      <c r="F11" s="1"/>
      <c r="G11" s="1"/>
      <c r="H11" s="1"/>
      <c r="I11" s="1"/>
      <c r="J11" s="1"/>
      <c r="K11" s="1"/>
      <c r="L11" s="1"/>
      <c r="M11" s="1"/>
      <c r="N11" s="1"/>
      <c r="O11" s="1"/>
    </row>
    <row r="12" spans="2:15" ht="14.45" customHeight="1" x14ac:dyDescent="0.25">
      <c r="B12" s="1"/>
      <c r="C12" s="1"/>
      <c r="D12" s="1"/>
      <c r="E12" s="1"/>
      <c r="F12" s="1"/>
      <c r="G12" s="1"/>
      <c r="H12" s="1"/>
      <c r="I12" s="1"/>
      <c r="J12" s="1"/>
      <c r="K12" s="1"/>
      <c r="L12" s="1"/>
      <c r="M12" s="1"/>
      <c r="N12" s="1"/>
      <c r="O12" s="1"/>
    </row>
    <row r="13" spans="2:15" ht="15" customHeight="1" x14ac:dyDescent="0.25">
      <c r="B13" s="1"/>
      <c r="C13" s="1"/>
      <c r="D13" s="1"/>
      <c r="E13" s="1"/>
      <c r="F13" s="1"/>
      <c r="G13" s="1"/>
      <c r="H13" s="1"/>
      <c r="I13" s="1"/>
      <c r="J13" s="1"/>
      <c r="K13" s="1"/>
      <c r="L13" s="1"/>
      <c r="M13" s="1"/>
      <c r="N13" s="1"/>
      <c r="O13" s="1"/>
    </row>
    <row r="14" spans="2:15" x14ac:dyDescent="0.25">
      <c r="B14" s="1"/>
      <c r="C14" s="1"/>
      <c r="D14" s="1"/>
      <c r="E14" s="1"/>
      <c r="F14" s="1"/>
      <c r="G14" s="1"/>
      <c r="H14" s="1"/>
      <c r="I14" s="1"/>
      <c r="J14" s="1"/>
      <c r="K14" s="1"/>
      <c r="L14" s="1"/>
      <c r="M14" s="1"/>
      <c r="N14" s="1"/>
      <c r="O14" s="1"/>
    </row>
    <row r="15" spans="2:15" ht="20.25" customHeight="1" x14ac:dyDescent="0.25">
      <c r="B15" s="1"/>
      <c r="C15" s="1"/>
      <c r="D15" s="1"/>
      <c r="E15" s="1"/>
      <c r="F15" s="1"/>
      <c r="G15" s="1"/>
      <c r="H15" s="1"/>
      <c r="I15" s="1"/>
      <c r="J15" s="1"/>
      <c r="K15" s="1"/>
      <c r="L15" s="1"/>
      <c r="M15" s="1"/>
      <c r="N15" s="1"/>
      <c r="O15" s="1"/>
    </row>
    <row r="16" spans="2:15" ht="15" customHeight="1" x14ac:dyDescent="0.25">
      <c r="B16" s="1"/>
      <c r="C16" s="1"/>
      <c r="D16" s="1"/>
      <c r="E16" s="1"/>
      <c r="F16" s="1"/>
      <c r="G16" s="1"/>
      <c r="H16" s="1"/>
      <c r="I16" s="1"/>
      <c r="J16" s="1"/>
      <c r="K16" s="1"/>
      <c r="L16" s="1"/>
      <c r="M16" s="1"/>
      <c r="N16" s="1"/>
      <c r="O16" s="1"/>
    </row>
    <row r="17" spans="2:15" x14ac:dyDescent="0.25">
      <c r="B17" s="1"/>
      <c r="C17" s="1"/>
      <c r="D17" s="1"/>
      <c r="E17" s="1"/>
      <c r="F17" s="1"/>
      <c r="G17" s="1"/>
      <c r="H17" s="1"/>
      <c r="I17" s="1"/>
      <c r="J17" s="1"/>
      <c r="K17" s="1"/>
      <c r="L17" s="1"/>
      <c r="M17" s="1"/>
      <c r="N17" s="1"/>
      <c r="O17" s="1"/>
    </row>
    <row r="18" spans="2:15" ht="15" customHeight="1" x14ac:dyDescent="0.25">
      <c r="B18" s="1"/>
      <c r="C18" s="1"/>
      <c r="D18" s="1"/>
      <c r="E18" s="1"/>
      <c r="F18" s="1"/>
      <c r="G18" s="1"/>
      <c r="H18" s="1"/>
      <c r="I18" s="1"/>
      <c r="J18" s="1"/>
      <c r="K18" s="1"/>
      <c r="L18" s="1"/>
      <c r="M18" s="1"/>
      <c r="N18" s="1"/>
      <c r="O18" s="1"/>
    </row>
    <row r="19" spans="2:15" ht="15.75" thickBot="1" x14ac:dyDescent="0.3">
      <c r="B19" s="1"/>
      <c r="C19" s="1"/>
      <c r="D19" s="1"/>
      <c r="E19" s="1"/>
      <c r="F19" s="1"/>
      <c r="G19" s="1"/>
      <c r="H19" s="1"/>
      <c r="I19" s="1"/>
      <c r="J19" s="1"/>
      <c r="K19" s="1"/>
      <c r="L19" s="1"/>
      <c r="M19" s="1"/>
      <c r="N19" s="1"/>
      <c r="O19" s="1"/>
    </row>
    <row r="20" spans="2:15" ht="15.75" thickBot="1" x14ac:dyDescent="0.3"/>
    <row r="21" spans="2:15" ht="15.75" thickBot="1" x14ac:dyDescent="0.3">
      <c r="B21" s="1"/>
      <c r="C21" s="1"/>
      <c r="D21" s="1"/>
      <c r="E21" s="1"/>
      <c r="F21" s="1"/>
      <c r="G21" s="1"/>
      <c r="H21" s="1"/>
      <c r="I21" s="1"/>
      <c r="J21" s="1"/>
      <c r="K21" s="1"/>
      <c r="L21" s="1"/>
      <c r="M21" s="1"/>
      <c r="N21" s="1"/>
      <c r="O21" s="1"/>
    </row>
    <row r="22" spans="2:15" ht="15" customHeight="1" thickBot="1" x14ac:dyDescent="0.3">
      <c r="B22" s="1"/>
      <c r="C22" s="1"/>
      <c r="D22" s="1"/>
      <c r="E22" s="1"/>
      <c r="F22" s="1"/>
      <c r="G22" s="1"/>
      <c r="H22" s="1"/>
      <c r="I22" s="1"/>
      <c r="J22" s="1"/>
      <c r="K22" s="1"/>
      <c r="L22" s="1"/>
      <c r="M22" s="1"/>
      <c r="N22" s="1"/>
      <c r="O22" s="1"/>
    </row>
    <row r="23" spans="2:15" x14ac:dyDescent="0.25">
      <c r="O23" s="1"/>
    </row>
    <row r="24" spans="2:15" ht="15" customHeight="1" x14ac:dyDescent="0.25">
      <c r="B24" s="1"/>
      <c r="C24" s="1"/>
      <c r="D24" s="1"/>
      <c r="E24" s="1">
        <v>23.5</v>
      </c>
      <c r="F24">
        <v>1</v>
      </c>
      <c r="H24" s="1">
        <v>23.5</v>
      </c>
      <c r="I24">
        <v>1</v>
      </c>
      <c r="K24">
        <v>89.5</v>
      </c>
      <c r="L24">
        <v>89.5</v>
      </c>
      <c r="M24">
        <v>0.79</v>
      </c>
      <c r="N24">
        <v>0.79</v>
      </c>
      <c r="O24" s="1"/>
    </row>
    <row r="25" spans="2:15" ht="15" customHeight="1" x14ac:dyDescent="0.25">
      <c r="B25" s="1"/>
      <c r="C25" s="1"/>
      <c r="D25" s="1"/>
      <c r="E25" s="1"/>
      <c r="F25">
        <v>1</v>
      </c>
      <c r="H25" s="1"/>
      <c r="I25">
        <v>1</v>
      </c>
      <c r="K25">
        <v>21.5</v>
      </c>
      <c r="L25">
        <v>21.5</v>
      </c>
      <c r="M25">
        <v>0.15000000000000002</v>
      </c>
      <c r="N25">
        <v>0.15000000000000002</v>
      </c>
      <c r="O25" s="1"/>
    </row>
    <row r="26" spans="2:15" ht="15" customHeight="1" x14ac:dyDescent="0.25">
      <c r="B26" s="1"/>
      <c r="C26" s="1"/>
      <c r="D26" s="1"/>
      <c r="E26">
        <v>24</v>
      </c>
      <c r="F26">
        <v>1</v>
      </c>
      <c r="H26" s="1"/>
      <c r="I26" s="1"/>
      <c r="J26" s="1"/>
      <c r="K26">
        <v>89.5</v>
      </c>
      <c r="L26" s="1" t="s">
        <v>0</v>
      </c>
      <c r="M26">
        <v>0.79</v>
      </c>
      <c r="N26" s="1" t="s">
        <v>0</v>
      </c>
      <c r="O26" s="1"/>
    </row>
    <row r="27" spans="2:15" ht="15" customHeight="1" x14ac:dyDescent="0.25">
      <c r="B27" s="1"/>
      <c r="C27" s="1"/>
      <c r="D27" s="1"/>
      <c r="E27">
        <v>22.5</v>
      </c>
      <c r="F27">
        <v>1</v>
      </c>
      <c r="H27" s="1"/>
      <c r="I27" s="1"/>
      <c r="J27" s="1"/>
      <c r="K27">
        <v>13.9</v>
      </c>
      <c r="L27" s="1"/>
      <c r="M27">
        <v>0.4</v>
      </c>
      <c r="N27" s="1"/>
      <c r="O27" s="1"/>
    </row>
    <row r="28" spans="2:15" ht="15" customHeight="1" x14ac:dyDescent="0.25">
      <c r="B28" s="1"/>
      <c r="C28" s="1"/>
      <c r="D28" s="1"/>
      <c r="E28" s="1">
        <v>23.5</v>
      </c>
      <c r="F28">
        <v>1</v>
      </c>
      <c r="H28" s="1">
        <v>23.5</v>
      </c>
      <c r="I28">
        <v>1</v>
      </c>
      <c r="K28">
        <v>89.5</v>
      </c>
      <c r="L28">
        <v>89.5</v>
      </c>
      <c r="M28">
        <v>0.79</v>
      </c>
      <c r="N28">
        <v>0.79</v>
      </c>
      <c r="O28" s="1"/>
    </row>
    <row r="29" spans="2:15" ht="15" customHeight="1" x14ac:dyDescent="0.25">
      <c r="B29" s="1"/>
      <c r="C29" s="1"/>
      <c r="D29" s="1"/>
      <c r="E29" s="1"/>
      <c r="F29">
        <v>1</v>
      </c>
      <c r="H29" s="1"/>
      <c r="I29">
        <v>1</v>
      </c>
      <c r="K29">
        <v>21.5</v>
      </c>
      <c r="L29">
        <v>21.5</v>
      </c>
      <c r="M29">
        <v>0.15000000000000002</v>
      </c>
      <c r="N29">
        <v>0.15000000000000002</v>
      </c>
      <c r="O29" s="1"/>
    </row>
    <row r="30" spans="2:15" ht="15" customHeight="1" x14ac:dyDescent="0.25">
      <c r="B30" s="1"/>
      <c r="C30" s="1"/>
      <c r="D30" s="1"/>
      <c r="E30">
        <v>24</v>
      </c>
      <c r="F30">
        <v>1</v>
      </c>
      <c r="H30" s="1">
        <v>24</v>
      </c>
      <c r="I30" s="1">
        <v>1</v>
      </c>
      <c r="J30" s="1"/>
      <c r="K30">
        <v>89.5</v>
      </c>
      <c r="L30" s="1">
        <v>12.5</v>
      </c>
      <c r="M30">
        <v>0.79</v>
      </c>
      <c r="N30" s="1">
        <v>0.20979</v>
      </c>
      <c r="O30" s="1"/>
    </row>
    <row r="31" spans="2:15" ht="15" customHeight="1" x14ac:dyDescent="0.25">
      <c r="B31" s="1"/>
      <c r="C31" s="1"/>
      <c r="D31" s="1"/>
      <c r="E31">
        <v>22.5</v>
      </c>
      <c r="F31">
        <v>1</v>
      </c>
      <c r="H31" s="1"/>
      <c r="I31" s="1"/>
      <c r="J31" s="1"/>
      <c r="K31">
        <v>13.9</v>
      </c>
      <c r="L31" s="1"/>
      <c r="M31">
        <v>0.4</v>
      </c>
      <c r="N31" s="1"/>
      <c r="O31" s="1"/>
    </row>
    <row r="32" spans="2:15" ht="15" customHeight="1" x14ac:dyDescent="0.25">
      <c r="B32" s="1"/>
      <c r="C32" s="1"/>
      <c r="D32" s="1"/>
      <c r="E32">
        <v>24</v>
      </c>
      <c r="F32">
        <v>1</v>
      </c>
      <c r="H32" s="1">
        <v>24</v>
      </c>
      <c r="I32" s="1">
        <v>1</v>
      </c>
      <c r="J32" s="1"/>
      <c r="K32">
        <v>89.5</v>
      </c>
      <c r="L32" s="1">
        <v>12.5</v>
      </c>
      <c r="M32">
        <v>0.79</v>
      </c>
      <c r="N32" s="1">
        <v>0.20979</v>
      </c>
      <c r="O32" s="1"/>
    </row>
    <row r="33" spans="2:15" ht="15" customHeight="1" x14ac:dyDescent="0.25">
      <c r="B33" s="1"/>
      <c r="C33" s="1"/>
      <c r="D33" s="1"/>
      <c r="E33">
        <v>22.5</v>
      </c>
      <c r="F33">
        <v>1</v>
      </c>
      <c r="H33" s="1"/>
      <c r="I33" s="1"/>
      <c r="J33" s="1"/>
      <c r="K33">
        <v>13.9</v>
      </c>
      <c r="L33" s="1"/>
      <c r="M33">
        <v>0.4</v>
      </c>
      <c r="N33" s="1"/>
      <c r="O33" s="1"/>
    </row>
    <row r="34" spans="2:15" ht="15" customHeight="1" x14ac:dyDescent="0.25">
      <c r="B34" s="1"/>
      <c r="C34" s="1"/>
      <c r="D34" s="1"/>
      <c r="E34" s="1">
        <v>23.5</v>
      </c>
      <c r="F34">
        <v>1</v>
      </c>
      <c r="H34" s="1">
        <v>23.5</v>
      </c>
      <c r="I34">
        <v>1</v>
      </c>
      <c r="K34">
        <v>89.5</v>
      </c>
      <c r="L34">
        <v>89.5</v>
      </c>
      <c r="M34">
        <v>0.79</v>
      </c>
      <c r="N34">
        <v>0.79</v>
      </c>
      <c r="O34" s="1"/>
    </row>
    <row r="35" spans="2:15" ht="15" customHeight="1" x14ac:dyDescent="0.25">
      <c r="B35" s="1"/>
      <c r="C35" s="1"/>
      <c r="D35" s="1"/>
      <c r="E35" s="1"/>
      <c r="F35">
        <v>1</v>
      </c>
      <c r="H35" s="1"/>
      <c r="I35">
        <v>1</v>
      </c>
      <c r="K35">
        <v>21.5</v>
      </c>
      <c r="L35">
        <v>21.5</v>
      </c>
      <c r="M35">
        <v>0.15000000000000002</v>
      </c>
      <c r="N35">
        <v>0.15000000000000002</v>
      </c>
      <c r="O35" s="1"/>
    </row>
    <row r="36" spans="2:15" ht="15" customHeight="1" x14ac:dyDescent="0.25">
      <c r="B36" s="1"/>
      <c r="C36" s="1"/>
      <c r="D36" s="1"/>
      <c r="E36" s="1">
        <v>19</v>
      </c>
      <c r="F36" s="1">
        <v>1</v>
      </c>
      <c r="G36" s="1"/>
      <c r="H36" s="1">
        <v>12</v>
      </c>
      <c r="I36" s="1">
        <v>1</v>
      </c>
      <c r="J36" s="1"/>
      <c r="K36" s="1">
        <v>13.5</v>
      </c>
      <c r="L36" s="1">
        <v>13.5</v>
      </c>
      <c r="M36" s="1">
        <v>7.3200000000000001E-2</v>
      </c>
      <c r="N36" s="1">
        <v>7.3200000000000001E-2</v>
      </c>
      <c r="O36" s="1"/>
    </row>
    <row r="37" spans="2:15" ht="15" customHeight="1" x14ac:dyDescent="0.25">
      <c r="B37" s="1"/>
      <c r="C37" s="1"/>
      <c r="D37" s="1"/>
      <c r="E37" s="1"/>
      <c r="F37" s="1"/>
      <c r="G37" s="1"/>
      <c r="H37" s="1"/>
      <c r="I37" s="1"/>
      <c r="J37" s="1"/>
      <c r="K37" s="1"/>
      <c r="L37" s="1"/>
      <c r="M37" s="1"/>
      <c r="N37" s="1"/>
      <c r="O37" s="1"/>
    </row>
    <row r="38" spans="2:15" ht="15" customHeight="1" x14ac:dyDescent="0.25">
      <c r="B38" s="1"/>
      <c r="C38" s="1"/>
      <c r="D38" s="1"/>
      <c r="E38" s="1">
        <v>19</v>
      </c>
      <c r="F38" s="1">
        <v>1</v>
      </c>
      <c r="G38" s="1"/>
      <c r="H38" s="1">
        <v>12</v>
      </c>
      <c r="I38" s="1">
        <v>1</v>
      </c>
      <c r="J38" s="1"/>
      <c r="K38" s="1">
        <v>13.5</v>
      </c>
      <c r="L38" s="1">
        <v>13.5</v>
      </c>
      <c r="M38" s="1">
        <v>7.3200000000000001E-2</v>
      </c>
      <c r="N38" s="1">
        <v>7.3200000000000001E-2</v>
      </c>
      <c r="O38" s="1"/>
    </row>
    <row r="39" spans="2:15" ht="15" customHeight="1" x14ac:dyDescent="0.25">
      <c r="B39" s="1"/>
      <c r="C39" s="1"/>
      <c r="D39" s="1"/>
      <c r="E39" s="1"/>
      <c r="F39" s="1"/>
      <c r="G39" s="1"/>
      <c r="H39" s="1"/>
      <c r="I39" s="1"/>
      <c r="J39" s="1"/>
      <c r="K39" s="1"/>
      <c r="L39" s="1"/>
      <c r="M39" s="1"/>
      <c r="N39" s="1"/>
      <c r="O39" s="1"/>
    </row>
    <row r="40" spans="2:15" ht="15" customHeight="1" x14ac:dyDescent="0.25">
      <c r="B40" s="1"/>
      <c r="C40" s="1"/>
      <c r="D40" s="1"/>
      <c r="E40" s="1">
        <v>19</v>
      </c>
      <c r="F40" s="1">
        <v>1</v>
      </c>
      <c r="G40" s="1"/>
      <c r="H40" s="1">
        <v>12</v>
      </c>
      <c r="I40" s="1">
        <v>1</v>
      </c>
      <c r="J40" s="1"/>
      <c r="K40" s="1">
        <v>13.5</v>
      </c>
      <c r="L40" s="1">
        <v>13.5</v>
      </c>
      <c r="M40" s="1">
        <v>7.3200000000000001E-2</v>
      </c>
      <c r="N40" s="1">
        <v>7.3200000000000001E-2</v>
      </c>
      <c r="O40" s="1"/>
    </row>
    <row r="41" spans="2:15" ht="15" customHeight="1" x14ac:dyDescent="0.25">
      <c r="B41" s="1"/>
      <c r="C41" s="1"/>
      <c r="D41" s="1"/>
      <c r="E41" s="1"/>
      <c r="F41" s="1"/>
      <c r="G41" s="1"/>
      <c r="H41" s="1"/>
      <c r="I41" s="1"/>
      <c r="J41" s="1"/>
      <c r="K41" s="1"/>
      <c r="L41" s="1"/>
      <c r="M41" s="1"/>
      <c r="N41" s="1"/>
      <c r="O41" s="1"/>
    </row>
    <row r="42" spans="2:15" ht="15" customHeight="1" x14ac:dyDescent="0.25">
      <c r="B42" s="1"/>
      <c r="C42" s="1"/>
      <c r="D42" s="1"/>
      <c r="E42" s="1"/>
      <c r="F42" s="1"/>
      <c r="G42" s="1"/>
      <c r="H42" s="1">
        <v>12</v>
      </c>
      <c r="I42">
        <v>1</v>
      </c>
      <c r="K42" s="1" t="s">
        <v>0</v>
      </c>
      <c r="L42">
        <v>12.5</v>
      </c>
      <c r="M42" s="1" t="s">
        <v>0</v>
      </c>
      <c r="N42">
        <v>0.20979</v>
      </c>
      <c r="O42" s="1"/>
    </row>
    <row r="43" spans="2:15" ht="15" customHeight="1" thickBot="1" x14ac:dyDescent="0.3">
      <c r="B43" s="1"/>
      <c r="C43" s="1"/>
      <c r="D43" s="1"/>
      <c r="E43" s="1"/>
      <c r="F43" s="1"/>
      <c r="G43" s="1"/>
      <c r="H43" s="1"/>
      <c r="I43">
        <v>1</v>
      </c>
      <c r="K43" s="1"/>
      <c r="L43">
        <v>15</v>
      </c>
      <c r="M43" s="1"/>
      <c r="N43">
        <v>0.2</v>
      </c>
      <c r="O43" s="1"/>
    </row>
    <row r="44" spans="2:15" ht="15" customHeight="1" thickBot="1" x14ac:dyDescent="0.3">
      <c r="B44" s="1"/>
      <c r="C44" s="1"/>
      <c r="D44" s="1"/>
      <c r="E44" s="1"/>
      <c r="F44" s="1"/>
      <c r="G44" s="1"/>
      <c r="H44" s="1"/>
      <c r="I44" s="1"/>
      <c r="J44" s="1"/>
      <c r="K44" s="1"/>
      <c r="L44" s="1"/>
      <c r="M44" s="1"/>
      <c r="N44" s="1"/>
      <c r="O44" s="1"/>
    </row>
    <row r="45" spans="2:15" ht="15.75" customHeight="1" x14ac:dyDescent="0.25">
      <c r="B45" s="1"/>
      <c r="C45" s="1"/>
      <c r="D45" s="1"/>
      <c r="E45" s="1"/>
      <c r="F45" s="1"/>
      <c r="G45" s="1"/>
      <c r="H45" s="1"/>
      <c r="I45" s="1"/>
      <c r="K45">
        <f>SUM(K24:K35)-K46</f>
        <v>601.49999999999989</v>
      </c>
      <c r="L45">
        <f t="shared" ref="L45:N45" si="0">SUM(L24:L35)-L46</f>
        <v>358</v>
      </c>
      <c r="M45">
        <f t="shared" si="0"/>
        <v>5.19</v>
      </c>
      <c r="N45">
        <f t="shared" si="0"/>
        <v>3.2395799999999997</v>
      </c>
    </row>
    <row r="46" spans="2:15" ht="15.75" customHeight="1" x14ac:dyDescent="0.25">
      <c r="B46" s="1"/>
      <c r="C46" s="1"/>
      <c r="D46" s="1"/>
      <c r="E46" s="1"/>
      <c r="F46" s="1"/>
      <c r="G46" s="1"/>
      <c r="H46" s="1"/>
      <c r="I46" s="1"/>
      <c r="J46">
        <v>22.5</v>
      </c>
      <c r="K46">
        <f>+K33*3</f>
        <v>41.7</v>
      </c>
      <c r="L46">
        <f t="shared" ref="L46:N46" si="1">+L33*3</f>
        <v>0</v>
      </c>
      <c r="M46">
        <f t="shared" si="1"/>
        <v>1.2000000000000002</v>
      </c>
      <c r="N46">
        <f t="shared" si="1"/>
        <v>0</v>
      </c>
    </row>
    <row r="47" spans="2:15" ht="15.75" customHeight="1" x14ac:dyDescent="0.25">
      <c r="B47" s="1"/>
      <c r="C47" s="1"/>
      <c r="D47" s="1"/>
      <c r="E47" s="1"/>
      <c r="F47" s="1"/>
      <c r="G47" s="1"/>
      <c r="H47" s="1"/>
      <c r="I47" s="1"/>
      <c r="J47">
        <v>19</v>
      </c>
      <c r="K47">
        <f>SUM(K36:K43)</f>
        <v>40.5</v>
      </c>
      <c r="L47">
        <f t="shared" ref="L47:N47" si="2">SUM(L36:L43)</f>
        <v>68</v>
      </c>
      <c r="M47">
        <f t="shared" si="2"/>
        <v>0.21960000000000002</v>
      </c>
      <c r="N47">
        <f t="shared" si="2"/>
        <v>0.62939000000000012</v>
      </c>
    </row>
    <row r="48" spans="2:15" x14ac:dyDescent="0.25">
      <c r="B48" s="1"/>
      <c r="C48" s="1"/>
      <c r="D48" s="1"/>
      <c r="E48" s="1"/>
      <c r="F48" s="1"/>
      <c r="G48" s="1"/>
      <c r="H48" s="1"/>
      <c r="I48" s="1"/>
      <c r="J48">
        <v>0</v>
      </c>
      <c r="K48" s="1"/>
      <c r="L48" s="1"/>
      <c r="M48" s="1"/>
      <c r="N48" s="1"/>
      <c r="O48" s="1"/>
    </row>
    <row r="49" spans="2:15" ht="15.75" thickBot="1" x14ac:dyDescent="0.3">
      <c r="B49" s="1"/>
      <c r="C49" s="1"/>
      <c r="D49" s="1"/>
      <c r="E49" s="1"/>
      <c r="F49" s="1"/>
      <c r="G49" s="1"/>
      <c r="H49" s="1"/>
      <c r="I49" s="1"/>
      <c r="J49">
        <v>0</v>
      </c>
      <c r="K49" s="1"/>
      <c r="L49" s="1"/>
      <c r="M49" s="1"/>
      <c r="N49" s="1"/>
      <c r="O49" s="1"/>
    </row>
    <row r="50" spans="2:15" ht="15.75" thickBot="1" x14ac:dyDescent="0.3"/>
    <row r="51" spans="2:15" ht="15.75" thickBot="1" x14ac:dyDescent="0.3">
      <c r="B51" s="1"/>
      <c r="C51" s="1"/>
      <c r="D51" s="1"/>
      <c r="E51" s="1"/>
      <c r="F51" s="1"/>
      <c r="G51" s="1"/>
      <c r="H51" s="1"/>
      <c r="I51" s="1"/>
      <c r="J51" s="1"/>
      <c r="K51" s="1"/>
      <c r="L51" s="1"/>
      <c r="M51" s="1"/>
      <c r="N51" s="1"/>
      <c r="O51" s="1"/>
    </row>
    <row r="52" spans="2:15" ht="15.75" thickBot="1" x14ac:dyDescent="0.3">
      <c r="E52" s="1"/>
      <c r="F52" s="1"/>
      <c r="G52" s="1"/>
      <c r="H52" s="1"/>
      <c r="I52" s="1"/>
      <c r="J52" s="1"/>
      <c r="K52" s="1"/>
      <c r="L52" s="1"/>
      <c r="M52" s="1"/>
      <c r="N52" s="1"/>
      <c r="O52" s="1"/>
    </row>
    <row r="53" spans="2:15" ht="15" customHeight="1" x14ac:dyDescent="0.25">
      <c r="B53" s="1">
        <v>1</v>
      </c>
      <c r="C53" s="1"/>
      <c r="D53" s="1"/>
      <c r="E53" s="1">
        <v>1</v>
      </c>
      <c r="F53" s="1"/>
      <c r="G53" s="1"/>
      <c r="H53" s="1"/>
      <c r="I53" s="1"/>
      <c r="J53" s="1"/>
      <c r="K53" s="1"/>
      <c r="L53" s="1"/>
      <c r="M53" s="1"/>
      <c r="N53" s="1"/>
      <c r="O53" s="1"/>
    </row>
    <row r="54" spans="2:15" ht="15" customHeight="1" x14ac:dyDescent="0.25">
      <c r="B54" s="1"/>
      <c r="C54" s="1"/>
      <c r="D54" s="1"/>
      <c r="E54" s="1"/>
      <c r="F54" s="1"/>
      <c r="G54" s="1"/>
      <c r="H54" s="1"/>
      <c r="I54" s="1"/>
      <c r="J54" s="1"/>
      <c r="K54" s="1"/>
      <c r="L54" s="1"/>
      <c r="M54" s="1"/>
      <c r="N54" s="1"/>
      <c r="O54" s="1"/>
    </row>
    <row r="55" spans="2:15" ht="15" customHeight="1" x14ac:dyDescent="0.25">
      <c r="B55" s="1">
        <v>2</v>
      </c>
      <c r="C55" s="1"/>
      <c r="D55" s="1"/>
      <c r="E55" s="1">
        <v>1</v>
      </c>
      <c r="F55" s="1"/>
      <c r="G55" s="1"/>
      <c r="H55" s="1"/>
      <c r="I55" s="1"/>
      <c r="J55" s="1"/>
      <c r="K55" s="1"/>
      <c r="L55" s="1"/>
      <c r="M55" s="1"/>
      <c r="N55" s="1"/>
      <c r="O55" s="1"/>
    </row>
    <row r="56" spans="2:15" ht="15" customHeight="1" thickBot="1" x14ac:dyDescent="0.3">
      <c r="B56" s="1"/>
      <c r="C56" s="1"/>
      <c r="D56" s="1"/>
      <c r="E56" s="1"/>
      <c r="F56" s="1"/>
      <c r="G56" s="1"/>
      <c r="H56" s="1"/>
      <c r="I56" s="1"/>
      <c r="J56" s="1"/>
      <c r="K56" s="1"/>
      <c r="L56" s="1"/>
      <c r="M56" s="1"/>
      <c r="N56" s="1"/>
      <c r="O56" s="1"/>
    </row>
    <row r="57" spans="2:15" ht="15.75" thickBot="1" x14ac:dyDescent="0.3"/>
    <row r="58" spans="2:15" ht="15.75" thickBot="1" x14ac:dyDescent="0.3">
      <c r="B58" s="1"/>
      <c r="C58" s="1"/>
      <c r="D58" s="1"/>
      <c r="E58" s="1"/>
      <c r="F58" s="1"/>
      <c r="G58" s="1"/>
      <c r="H58" s="1"/>
      <c r="I58" s="1"/>
      <c r="J58" s="1"/>
      <c r="K58" s="1"/>
      <c r="L58" s="1"/>
      <c r="M58" s="1"/>
      <c r="N58" s="1"/>
      <c r="O58" s="1"/>
    </row>
    <row r="59" spans="2:15" x14ac:dyDescent="0.25">
      <c r="B59" s="1"/>
      <c r="C59" s="1"/>
      <c r="D59" s="1"/>
      <c r="E59" s="1"/>
      <c r="F59" s="1"/>
      <c r="G59" s="1"/>
      <c r="H59" s="1"/>
      <c r="I59" s="1"/>
      <c r="J59" s="1"/>
      <c r="K59" s="1"/>
      <c r="L59" s="1"/>
      <c r="M59" s="1"/>
      <c r="N59" s="1"/>
      <c r="O59" s="1"/>
    </row>
    <row r="60" spans="2:15" x14ac:dyDescent="0.25">
      <c r="B60" s="1"/>
      <c r="C60" s="1"/>
      <c r="D60" s="1"/>
      <c r="E60" s="1"/>
      <c r="F60" s="1"/>
      <c r="G60" s="1"/>
      <c r="H60" s="1"/>
      <c r="I60" s="1"/>
      <c r="J60" s="1"/>
      <c r="K60" s="1"/>
      <c r="L60" s="1"/>
      <c r="M60" s="1"/>
      <c r="N60" s="1"/>
      <c r="O60" s="1"/>
    </row>
    <row r="61" spans="2:15" x14ac:dyDescent="0.25">
      <c r="B61" s="1"/>
      <c r="C61" s="1"/>
      <c r="D61" s="1"/>
      <c r="E61" s="1"/>
      <c r="F61" s="1"/>
      <c r="G61" s="1"/>
      <c r="H61" s="1"/>
      <c r="I61" s="1"/>
      <c r="J61" s="1"/>
      <c r="K61" s="1"/>
      <c r="L61" s="1"/>
      <c r="M61" s="1"/>
      <c r="N61" s="1"/>
      <c r="O61" s="1"/>
    </row>
    <row r="62" spans="2:15" x14ac:dyDescent="0.25">
      <c r="B62" s="1"/>
      <c r="C62" s="1"/>
      <c r="D62" s="1"/>
      <c r="E62" s="1"/>
      <c r="F62" s="1"/>
      <c r="G62" s="1"/>
      <c r="H62" s="1"/>
      <c r="I62" s="1"/>
      <c r="J62" s="1"/>
      <c r="K62" s="1"/>
      <c r="L62" s="1"/>
      <c r="M62" s="1"/>
      <c r="N62" s="1"/>
      <c r="O62" s="1"/>
    </row>
    <row r="63" spans="2:15" x14ac:dyDescent="0.25">
      <c r="B63" s="1"/>
      <c r="C63" s="1"/>
      <c r="D63" s="1"/>
      <c r="E63" s="1"/>
      <c r="F63" s="1"/>
      <c r="G63" s="1"/>
      <c r="H63" s="1"/>
      <c r="I63" s="1"/>
      <c r="J63" s="1"/>
      <c r="K63" s="1"/>
      <c r="L63" s="1"/>
      <c r="M63" s="1"/>
      <c r="N63" s="1"/>
      <c r="O63" s="1"/>
    </row>
    <row r="64" spans="2:15" x14ac:dyDescent="0.25">
      <c r="B64" s="1"/>
      <c r="C64" s="1"/>
      <c r="D64" s="1"/>
      <c r="E64" s="1"/>
      <c r="F64" s="1"/>
      <c r="G64" s="1"/>
      <c r="H64" s="1"/>
      <c r="I64" s="1"/>
      <c r="J64" s="1"/>
      <c r="K64" s="1"/>
      <c r="L64" s="1"/>
      <c r="M64" s="1"/>
      <c r="N64" s="1"/>
      <c r="O64" s="1"/>
    </row>
    <row r="65" spans="2:15" x14ac:dyDescent="0.25">
      <c r="B65" s="1"/>
      <c r="C65" s="1"/>
      <c r="D65" s="1"/>
      <c r="E65" s="1"/>
      <c r="F65" s="1"/>
      <c r="G65" s="1"/>
      <c r="H65" s="1"/>
      <c r="I65" s="1"/>
      <c r="J65" s="1"/>
      <c r="K65" s="1"/>
      <c r="L65" s="1"/>
      <c r="M65" s="1"/>
      <c r="N65" s="1"/>
      <c r="O65" s="1"/>
    </row>
    <row r="66" spans="2:15" x14ac:dyDescent="0.25">
      <c r="B66" s="1"/>
      <c r="C66" s="1"/>
      <c r="D66" s="1"/>
      <c r="E66" s="1"/>
      <c r="F66" s="1"/>
      <c r="G66" s="1"/>
      <c r="H66" s="1"/>
      <c r="I66" s="1"/>
      <c r="J66" s="1"/>
      <c r="K66" s="1"/>
      <c r="L66" s="1"/>
      <c r="M66" s="1"/>
      <c r="N66" s="1"/>
      <c r="O66" s="1"/>
    </row>
    <row r="67" spans="2:15" x14ac:dyDescent="0.25">
      <c r="B67" s="1"/>
      <c r="C67" s="1"/>
      <c r="D67" s="1"/>
      <c r="E67" s="1"/>
      <c r="F67" s="1"/>
      <c r="G67" s="1"/>
      <c r="H67" s="1"/>
      <c r="I67" s="1"/>
      <c r="J67" s="1"/>
      <c r="K67" s="1"/>
      <c r="L67" s="1"/>
      <c r="M67" s="1"/>
      <c r="N67" s="1"/>
      <c r="O67" s="1"/>
    </row>
    <row r="68" spans="2:15" x14ac:dyDescent="0.25">
      <c r="B68" s="1"/>
      <c r="C68" s="1"/>
      <c r="D68" s="1"/>
      <c r="E68" s="1"/>
      <c r="F68" s="1"/>
      <c r="G68" s="1"/>
      <c r="H68" s="1"/>
      <c r="I68" s="1"/>
      <c r="J68" s="1"/>
      <c r="K68" s="1"/>
      <c r="L68" s="1"/>
      <c r="M68" s="1"/>
      <c r="N68" s="1"/>
      <c r="O68" s="1"/>
    </row>
    <row r="69" spans="2:15" x14ac:dyDescent="0.25">
      <c r="B69" s="1"/>
      <c r="C69" s="1"/>
      <c r="D69" s="1"/>
      <c r="E69" s="1"/>
      <c r="F69" s="1"/>
      <c r="G69" s="1"/>
      <c r="H69" s="1"/>
      <c r="I69" s="1"/>
      <c r="J69" s="1"/>
      <c r="K69" s="1"/>
      <c r="L69" s="1"/>
      <c r="M69" s="1"/>
      <c r="N69" s="1"/>
      <c r="O69" s="1"/>
    </row>
    <row r="70" spans="2:15" x14ac:dyDescent="0.25">
      <c r="B70" s="1"/>
      <c r="C70" s="1"/>
      <c r="D70" s="1"/>
      <c r="E70" s="1"/>
      <c r="F70" s="1"/>
      <c r="G70" s="1"/>
      <c r="H70" s="1"/>
      <c r="I70" s="1"/>
      <c r="J70" s="1"/>
      <c r="K70" s="1"/>
      <c r="L70" s="1"/>
      <c r="M70" s="1"/>
      <c r="N70" s="1"/>
      <c r="O70" s="1"/>
    </row>
    <row r="71" spans="2:15" x14ac:dyDescent="0.25">
      <c r="B71" s="1"/>
      <c r="C71" s="1"/>
      <c r="D71" s="1"/>
      <c r="E71" s="1"/>
      <c r="F71" s="1"/>
      <c r="G71" s="1"/>
      <c r="H71" s="1"/>
      <c r="I71" s="1"/>
      <c r="J71" s="1"/>
      <c r="K71" s="1"/>
      <c r="L71" s="1"/>
      <c r="M71" s="1"/>
      <c r="N71" s="1"/>
      <c r="O71" s="1"/>
    </row>
    <row r="72" spans="2:15" x14ac:dyDescent="0.25">
      <c r="B72" s="1"/>
      <c r="C72" s="1"/>
      <c r="D72" s="1"/>
      <c r="E72" s="1"/>
      <c r="F72" s="1"/>
      <c r="G72" s="1"/>
      <c r="H72" s="1"/>
      <c r="I72" s="1"/>
      <c r="J72" s="1"/>
      <c r="K72" s="1"/>
      <c r="L72" s="1"/>
      <c r="M72" s="1"/>
      <c r="N72" s="1"/>
      <c r="O72" s="1"/>
    </row>
    <row r="73" spans="2:15" x14ac:dyDescent="0.25">
      <c r="B73" s="1"/>
      <c r="C73" s="1"/>
      <c r="D73" s="1"/>
      <c r="E73" s="1"/>
      <c r="F73" s="1"/>
      <c r="G73" s="1"/>
      <c r="H73" s="1"/>
      <c r="I73" s="1"/>
      <c r="J73" s="1"/>
      <c r="K73" s="1"/>
      <c r="L73" s="1"/>
      <c r="M73" s="1"/>
      <c r="N73" s="1"/>
      <c r="O73" s="1"/>
    </row>
    <row r="74" spans="2:15" x14ac:dyDescent="0.25">
      <c r="B74" s="1"/>
      <c r="C74" s="1"/>
      <c r="D74" s="1"/>
      <c r="E74" s="1"/>
      <c r="F74" s="1"/>
      <c r="G74" s="1"/>
      <c r="H74" s="1"/>
      <c r="I74" s="1"/>
      <c r="J74" s="1"/>
      <c r="K74" s="1"/>
      <c r="L74" s="1"/>
      <c r="M74" s="1"/>
      <c r="N74" s="1"/>
      <c r="O74" s="1"/>
    </row>
    <row r="75" spans="2:15" x14ac:dyDescent="0.25">
      <c r="B75" s="1"/>
      <c r="C75" s="1"/>
      <c r="D75" s="1"/>
      <c r="E75" s="1"/>
      <c r="F75" s="1"/>
      <c r="G75" s="1"/>
      <c r="H75" s="1"/>
      <c r="I75" s="1"/>
      <c r="J75" s="1"/>
      <c r="K75" s="1"/>
      <c r="L75" s="1"/>
      <c r="M75" s="1"/>
      <c r="N75" s="1"/>
      <c r="O75" s="1"/>
    </row>
    <row r="76" spans="2:15" x14ac:dyDescent="0.25">
      <c r="B76" s="1"/>
      <c r="C76" s="1"/>
      <c r="D76" s="1"/>
      <c r="E76" s="1"/>
      <c r="F76" s="1"/>
      <c r="G76" s="1"/>
      <c r="H76" s="1"/>
      <c r="I76" s="1"/>
      <c r="J76" s="1"/>
      <c r="K76" s="1"/>
      <c r="L76" s="1"/>
      <c r="M76" s="1"/>
      <c r="N76" s="1"/>
      <c r="O76" s="1"/>
    </row>
    <row r="77" spans="2:15" x14ac:dyDescent="0.25">
      <c r="B77" s="1"/>
      <c r="C77" s="1"/>
      <c r="D77" s="1"/>
      <c r="E77" s="1"/>
      <c r="F77" s="1"/>
      <c r="G77" s="1"/>
      <c r="H77" s="1"/>
      <c r="I77" s="1"/>
      <c r="J77" s="1"/>
      <c r="K77" s="1"/>
      <c r="L77" s="1"/>
      <c r="M77" s="1"/>
      <c r="N77" s="1"/>
      <c r="O77" s="1"/>
    </row>
    <row r="78" spans="2:15" x14ac:dyDescent="0.25">
      <c r="B78" s="1"/>
      <c r="C78" s="1"/>
      <c r="D78" s="1"/>
      <c r="E78" s="1"/>
      <c r="F78" s="1"/>
      <c r="G78" s="1"/>
      <c r="H78" s="1"/>
      <c r="I78" s="1"/>
      <c r="J78" s="1"/>
      <c r="K78" s="1"/>
      <c r="L78" s="1"/>
      <c r="M78" s="1"/>
      <c r="N78" s="1"/>
      <c r="O78" s="1"/>
    </row>
    <row r="79" spans="2:15" x14ac:dyDescent="0.25">
      <c r="B79" s="1"/>
      <c r="C79" s="1"/>
      <c r="D79" s="1"/>
      <c r="E79" s="1"/>
      <c r="F79" s="1"/>
      <c r="G79" s="1"/>
      <c r="H79" s="1"/>
      <c r="I79" s="1"/>
      <c r="J79" s="1"/>
      <c r="K79" s="1"/>
      <c r="L79" s="1"/>
      <c r="M79" s="1"/>
      <c r="N79" s="1"/>
      <c r="O79" s="1"/>
    </row>
    <row r="80" spans="2:15" x14ac:dyDescent="0.25">
      <c r="B80" s="1"/>
      <c r="C80" s="1"/>
      <c r="D80" s="1"/>
      <c r="E80" s="1"/>
      <c r="F80" s="1"/>
      <c r="G80" s="1"/>
      <c r="H80" s="1"/>
      <c r="I80" s="1"/>
      <c r="J80" s="1"/>
      <c r="K80" s="1"/>
      <c r="L80" s="1"/>
      <c r="M80" s="1"/>
      <c r="N80" s="1"/>
      <c r="O80" s="1"/>
    </row>
    <row r="81" spans="2:15" x14ac:dyDescent="0.25">
      <c r="B81" s="1"/>
      <c r="C81" s="1"/>
      <c r="D81" s="1"/>
      <c r="E81" s="1"/>
      <c r="F81" s="1"/>
      <c r="G81" s="1"/>
      <c r="H81" s="1"/>
      <c r="I81" s="1"/>
      <c r="J81" s="1"/>
      <c r="K81" s="1"/>
      <c r="L81" s="1"/>
      <c r="M81" s="1"/>
      <c r="N81" s="1"/>
      <c r="O81" s="1"/>
    </row>
    <row r="82" spans="2:15" x14ac:dyDescent="0.25">
      <c r="B82" s="1"/>
      <c r="C82" s="1"/>
      <c r="D82" s="1"/>
      <c r="E82" s="1"/>
      <c r="F82" s="1"/>
      <c r="G82" s="1"/>
      <c r="H82" s="1"/>
      <c r="I82" s="1"/>
      <c r="J82" s="1"/>
      <c r="K82" s="1"/>
      <c r="L82" s="1"/>
      <c r="M82" s="1"/>
      <c r="N82" s="1"/>
      <c r="O82" s="1"/>
    </row>
    <row r="83" spans="2:15" x14ac:dyDescent="0.25">
      <c r="B83" s="1"/>
      <c r="C83" s="1"/>
      <c r="D83" s="1"/>
      <c r="E83" s="1"/>
      <c r="F83" s="1"/>
      <c r="G83" s="1"/>
      <c r="H83" s="1"/>
      <c r="I83" s="1"/>
      <c r="J83" s="1"/>
      <c r="K83" s="1"/>
      <c r="L83" s="1"/>
      <c r="M83" s="1"/>
      <c r="N83" s="1"/>
      <c r="O83" s="1"/>
    </row>
    <row r="84" spans="2:15" x14ac:dyDescent="0.25">
      <c r="B84" s="1"/>
      <c r="C84" s="1"/>
      <c r="D84" s="1"/>
      <c r="E84" s="1"/>
      <c r="F84" s="1"/>
      <c r="G84" s="1"/>
      <c r="H84" s="1"/>
      <c r="I84" s="1"/>
      <c r="J84" s="1"/>
      <c r="K84" s="1"/>
      <c r="L84" s="1"/>
      <c r="M84" s="1"/>
      <c r="N84" s="1"/>
      <c r="O84" s="1"/>
    </row>
    <row r="85" spans="2:15" x14ac:dyDescent="0.25">
      <c r="B85" s="1"/>
      <c r="C85" s="1"/>
      <c r="D85" s="1"/>
      <c r="E85" s="1"/>
      <c r="F85" s="1"/>
      <c r="G85" s="1"/>
      <c r="H85" s="1"/>
      <c r="I85" s="1"/>
      <c r="J85" s="1"/>
      <c r="K85" s="1"/>
      <c r="L85" s="1"/>
      <c r="M85" s="1"/>
      <c r="N85" s="1"/>
      <c r="O85" s="1"/>
    </row>
    <row r="86" spans="2:15" x14ac:dyDescent="0.25">
      <c r="B86" s="1"/>
      <c r="C86" s="1"/>
      <c r="D86" s="1"/>
      <c r="E86" s="1"/>
      <c r="F86" s="1"/>
      <c r="G86" s="1"/>
      <c r="H86" s="1"/>
      <c r="I86" s="1"/>
      <c r="J86" s="1"/>
      <c r="K86" s="1"/>
      <c r="L86" s="1"/>
      <c r="M86" s="1"/>
      <c r="N86" s="1"/>
      <c r="O86" s="1"/>
    </row>
    <row r="87" spans="2:15" x14ac:dyDescent="0.25">
      <c r="B87" s="1"/>
      <c r="C87" s="1"/>
      <c r="D87" s="1"/>
      <c r="E87" s="1"/>
      <c r="F87" s="1"/>
      <c r="G87" s="1"/>
      <c r="H87" s="1"/>
      <c r="I87" s="1"/>
      <c r="J87" s="1"/>
      <c r="K87" s="1"/>
      <c r="L87" s="1"/>
      <c r="M87" s="1"/>
      <c r="N87" s="1"/>
      <c r="O87" s="1"/>
    </row>
    <row r="88" spans="2:15" x14ac:dyDescent="0.25">
      <c r="B88" s="1"/>
      <c r="C88" s="1"/>
      <c r="D88" s="1"/>
      <c r="E88" s="1"/>
      <c r="F88" s="1"/>
      <c r="G88" s="1"/>
      <c r="H88" s="1"/>
      <c r="I88" s="1"/>
      <c r="J88" s="1"/>
      <c r="K88" s="1"/>
      <c r="L88" s="1"/>
      <c r="M88" s="1"/>
      <c r="N88" s="1"/>
      <c r="O88" s="1"/>
    </row>
    <row r="89" spans="2:15" x14ac:dyDescent="0.25">
      <c r="B89" s="1"/>
      <c r="C89" s="1"/>
      <c r="D89" s="1"/>
      <c r="E89" s="1"/>
      <c r="F89" s="1"/>
      <c r="G89" s="1"/>
      <c r="H89" s="1"/>
      <c r="I89" s="1"/>
      <c r="J89" s="1"/>
      <c r="K89" s="1"/>
      <c r="L89" s="1"/>
      <c r="M89" s="1"/>
      <c r="N89" s="1"/>
      <c r="O89" s="1"/>
    </row>
    <row r="90" spans="2:15" x14ac:dyDescent="0.25">
      <c r="B90" s="1"/>
      <c r="C90" s="1"/>
      <c r="D90" s="1"/>
      <c r="E90" s="1"/>
      <c r="F90" s="1"/>
      <c r="G90" s="1"/>
      <c r="H90" s="1"/>
      <c r="I90" s="1"/>
      <c r="J90" s="1"/>
      <c r="K90" s="1"/>
      <c r="L90" s="1"/>
      <c r="M90" s="1"/>
      <c r="N90" s="1"/>
      <c r="O90" s="1"/>
    </row>
    <row r="91" spans="2:15" x14ac:dyDescent="0.25">
      <c r="B91" s="1"/>
      <c r="C91" s="1"/>
      <c r="D91" s="1"/>
      <c r="E91" s="1"/>
      <c r="F91" s="1"/>
      <c r="G91" s="1"/>
      <c r="H91" s="1"/>
      <c r="I91" s="1"/>
      <c r="J91" s="1"/>
      <c r="K91" s="1"/>
      <c r="L91" s="1"/>
      <c r="M91" s="1"/>
      <c r="N91" s="1"/>
      <c r="O91" s="1"/>
    </row>
    <row r="92" spans="2:15" x14ac:dyDescent="0.25">
      <c r="B92" s="1"/>
      <c r="C92" s="1"/>
      <c r="D92" s="1"/>
      <c r="E92" s="1"/>
      <c r="F92" s="1"/>
      <c r="G92" s="1"/>
      <c r="H92" s="1"/>
      <c r="I92" s="1"/>
      <c r="J92" s="1"/>
      <c r="K92" s="1"/>
      <c r="L92" s="1"/>
      <c r="M92" s="1"/>
      <c r="N92" s="1"/>
      <c r="O92" s="1"/>
    </row>
    <row r="93" spans="2:15" ht="12" customHeight="1" x14ac:dyDescent="0.25">
      <c r="B93" s="1"/>
      <c r="C93" s="1"/>
      <c r="D93" s="1"/>
      <c r="E93" s="1"/>
      <c r="F93" s="1"/>
      <c r="G93" s="1"/>
      <c r="H93" s="1"/>
      <c r="I93" s="1"/>
      <c r="J93" s="1"/>
      <c r="K93" s="1"/>
      <c r="L93" s="1"/>
      <c r="M93" s="1"/>
      <c r="N93" s="1"/>
      <c r="O93" s="1"/>
    </row>
    <row r="94" spans="2:15" ht="15" hidden="1" customHeight="1" x14ac:dyDescent="0.25">
      <c r="B94" s="1"/>
      <c r="C94" s="1"/>
      <c r="D94" s="1"/>
      <c r="E94" s="1"/>
      <c r="F94" s="1"/>
      <c r="G94" s="1"/>
      <c r="H94" s="1"/>
      <c r="I94" s="1"/>
      <c r="J94" s="1"/>
      <c r="K94" s="1"/>
      <c r="L94" s="1"/>
      <c r="M94" s="1"/>
      <c r="N94" s="1"/>
      <c r="O94" s="1"/>
    </row>
    <row r="95" spans="2:15" ht="15" hidden="1" customHeight="1" x14ac:dyDescent="0.25">
      <c r="B95" s="1"/>
      <c r="C95" s="1"/>
      <c r="D95" s="1"/>
      <c r="E95" s="1"/>
      <c r="F95" s="1"/>
      <c r="G95" s="1"/>
      <c r="H95" s="1"/>
      <c r="I95" s="1"/>
      <c r="J95" s="1"/>
      <c r="K95" s="1"/>
      <c r="L95" s="1"/>
      <c r="M95" s="1"/>
      <c r="N95" s="1"/>
      <c r="O95" s="1"/>
    </row>
    <row r="96" spans="2:15" ht="15" hidden="1" customHeight="1" x14ac:dyDescent="0.25">
      <c r="B96" s="1"/>
      <c r="C96" s="1"/>
      <c r="D96" s="1"/>
      <c r="E96" s="1"/>
      <c r="F96" s="1"/>
      <c r="G96" s="1"/>
      <c r="H96" s="1"/>
      <c r="I96" s="1"/>
      <c r="J96" s="1"/>
      <c r="K96" s="1"/>
      <c r="L96" s="1"/>
      <c r="M96" s="1"/>
      <c r="N96" s="1"/>
      <c r="O96" s="1"/>
    </row>
    <row r="97" spans="2:15" ht="15" hidden="1" customHeight="1" x14ac:dyDescent="0.25">
      <c r="B97" s="1"/>
      <c r="C97" s="1"/>
      <c r="D97" s="1"/>
      <c r="E97" s="1"/>
      <c r="F97" s="1"/>
      <c r="G97" s="1"/>
      <c r="H97" s="1"/>
      <c r="I97" s="1"/>
      <c r="J97" s="1"/>
      <c r="K97" s="1"/>
      <c r="L97" s="1"/>
      <c r="M97" s="1"/>
      <c r="N97" s="1"/>
      <c r="O97" s="1"/>
    </row>
    <row r="98" spans="2:15" ht="15" hidden="1" customHeight="1" x14ac:dyDescent="0.25">
      <c r="B98" s="1"/>
      <c r="C98" s="1"/>
      <c r="D98" s="1"/>
      <c r="E98" s="1"/>
      <c r="F98" s="1"/>
      <c r="G98" s="1"/>
      <c r="H98" s="1"/>
      <c r="I98" s="1"/>
      <c r="J98" s="1"/>
      <c r="K98" s="1"/>
      <c r="L98" s="1"/>
      <c r="M98" s="1"/>
      <c r="N98" s="1"/>
      <c r="O98" s="1"/>
    </row>
    <row r="99" spans="2:15" ht="15" hidden="1" customHeight="1" x14ac:dyDescent="0.25">
      <c r="B99" s="1"/>
      <c r="C99" s="1"/>
      <c r="D99" s="1"/>
      <c r="E99" s="1"/>
      <c r="F99" s="1"/>
      <c r="G99" s="1"/>
      <c r="H99" s="1"/>
      <c r="I99" s="1"/>
      <c r="J99" s="1"/>
      <c r="K99" s="1"/>
      <c r="L99" s="1"/>
      <c r="M99" s="1"/>
      <c r="N99" s="1"/>
      <c r="O99" s="1"/>
    </row>
    <row r="100" spans="2:15" ht="19.5" customHeight="1" x14ac:dyDescent="0.25">
      <c r="B100" s="1"/>
      <c r="C100" s="1"/>
      <c r="D100" s="1"/>
      <c r="E100" s="1"/>
      <c r="F100" s="1"/>
      <c r="G100" s="1"/>
      <c r="H100" s="1"/>
      <c r="I100" s="1"/>
      <c r="J100" s="1"/>
      <c r="K100" s="1"/>
      <c r="L100" s="1"/>
      <c r="M100" s="1"/>
      <c r="N100" s="1"/>
      <c r="O100" s="1"/>
    </row>
  </sheetData>
  <dataConsolidate/>
  <mergeCells count="145">
    <mergeCell ref="B59:O59"/>
    <mergeCell ref="B60:O100"/>
    <mergeCell ref="B55:B56"/>
    <mergeCell ref="C55:C56"/>
    <mergeCell ref="D55:D56"/>
    <mergeCell ref="E55:F56"/>
    <mergeCell ref="G55:O56"/>
    <mergeCell ref="B58:O58"/>
    <mergeCell ref="B51:O51"/>
    <mergeCell ref="E52:F52"/>
    <mergeCell ref="G52:O52"/>
    <mergeCell ref="B53:B54"/>
    <mergeCell ref="C53:C54"/>
    <mergeCell ref="D53:D54"/>
    <mergeCell ref="E53:F54"/>
    <mergeCell ref="G53:O54"/>
    <mergeCell ref="B47:I47"/>
    <mergeCell ref="B48:I48"/>
    <mergeCell ref="K48:O49"/>
    <mergeCell ref="B49:I49"/>
    <mergeCell ref="M40:M41"/>
    <mergeCell ref="N40:N41"/>
    <mergeCell ref="B42:B43"/>
    <mergeCell ref="C42:C43"/>
    <mergeCell ref="D42:D43"/>
    <mergeCell ref="E42:E43"/>
    <mergeCell ref="F42:F43"/>
    <mergeCell ref="G42:G43"/>
    <mergeCell ref="H42:H43"/>
    <mergeCell ref="K42:K43"/>
    <mergeCell ref="G40:G41"/>
    <mergeCell ref="H40:H41"/>
    <mergeCell ref="I40:I41"/>
    <mergeCell ref="J40:J41"/>
    <mergeCell ref="K40:K41"/>
    <mergeCell ref="L40:L41"/>
    <mergeCell ref="B40:B41"/>
    <mergeCell ref="C40:C41"/>
    <mergeCell ref="D40:D41"/>
    <mergeCell ref="E40:E41"/>
    <mergeCell ref="F40:F41"/>
    <mergeCell ref="M42:M43"/>
    <mergeCell ref="B44:O44"/>
    <mergeCell ref="B45:I45"/>
    <mergeCell ref="B46:I46"/>
    <mergeCell ref="M36:M37"/>
    <mergeCell ref="N36:N37"/>
    <mergeCell ref="B38:B39"/>
    <mergeCell ref="C38:C39"/>
    <mergeCell ref="D38:D39"/>
    <mergeCell ref="E38:E39"/>
    <mergeCell ref="F38:F39"/>
    <mergeCell ref="G38:G39"/>
    <mergeCell ref="H38:H39"/>
    <mergeCell ref="I38:I39"/>
    <mergeCell ref="G36:G37"/>
    <mergeCell ref="H36:H37"/>
    <mergeCell ref="I36:I37"/>
    <mergeCell ref="J36:J37"/>
    <mergeCell ref="K36:K37"/>
    <mergeCell ref="L36:L37"/>
    <mergeCell ref="J38:J39"/>
    <mergeCell ref="K38:K39"/>
    <mergeCell ref="L38:L39"/>
    <mergeCell ref="M38:M39"/>
    <mergeCell ref="N38:N39"/>
    <mergeCell ref="B34:B35"/>
    <mergeCell ref="C34:C35"/>
    <mergeCell ref="D34:D35"/>
    <mergeCell ref="E34:E35"/>
    <mergeCell ref="H34:H35"/>
    <mergeCell ref="B36:B37"/>
    <mergeCell ref="C36:C37"/>
    <mergeCell ref="D36:D37"/>
    <mergeCell ref="E36:E37"/>
    <mergeCell ref="F36:F37"/>
    <mergeCell ref="I32:I33"/>
    <mergeCell ref="J32:J33"/>
    <mergeCell ref="L32:L33"/>
    <mergeCell ref="N32:N33"/>
    <mergeCell ref="B30:B31"/>
    <mergeCell ref="C30:C31"/>
    <mergeCell ref="D30:D31"/>
    <mergeCell ref="H30:H31"/>
    <mergeCell ref="I30:I31"/>
    <mergeCell ref="J30:J31"/>
    <mergeCell ref="H26:J27"/>
    <mergeCell ref="L26:L27"/>
    <mergeCell ref="N26:N27"/>
    <mergeCell ref="B28:B29"/>
    <mergeCell ref="C28:C29"/>
    <mergeCell ref="D28:D29"/>
    <mergeCell ref="E28:E29"/>
    <mergeCell ref="H28:H29"/>
    <mergeCell ref="O22:O23"/>
    <mergeCell ref="B24:B25"/>
    <mergeCell ref="C24:C25"/>
    <mergeCell ref="D24:D25"/>
    <mergeCell ref="E24:E25"/>
    <mergeCell ref="H24:H25"/>
    <mergeCell ref="O24:O43"/>
    <mergeCell ref="B26:B27"/>
    <mergeCell ref="C26:C27"/>
    <mergeCell ref="D26:D27"/>
    <mergeCell ref="L30:L31"/>
    <mergeCell ref="N30:N31"/>
    <mergeCell ref="B32:B33"/>
    <mergeCell ref="C32:C33"/>
    <mergeCell ref="D32:D33"/>
    <mergeCell ref="H32:H33"/>
    <mergeCell ref="B18:D18"/>
    <mergeCell ref="E18:O18"/>
    <mergeCell ref="B19:D19"/>
    <mergeCell ref="E19:O19"/>
    <mergeCell ref="B21:O21"/>
    <mergeCell ref="B22:D22"/>
    <mergeCell ref="E22:G22"/>
    <mergeCell ref="H22:J22"/>
    <mergeCell ref="K22:L22"/>
    <mergeCell ref="M22:N22"/>
    <mergeCell ref="B15:D15"/>
    <mergeCell ref="E15:O15"/>
    <mergeCell ref="B16:D16"/>
    <mergeCell ref="E16:O16"/>
    <mergeCell ref="B17:D17"/>
    <mergeCell ref="E17:O17"/>
    <mergeCell ref="B12:D12"/>
    <mergeCell ref="E12:O12"/>
    <mergeCell ref="B13:D13"/>
    <mergeCell ref="E13:O13"/>
    <mergeCell ref="B14:D14"/>
    <mergeCell ref="E14:O14"/>
    <mergeCell ref="B9:D9"/>
    <mergeCell ref="E9:O9"/>
    <mergeCell ref="B10:D10"/>
    <mergeCell ref="E10:O10"/>
    <mergeCell ref="B11:D11"/>
    <mergeCell ref="E11:O11"/>
    <mergeCell ref="B2:I3"/>
    <mergeCell ref="J2:O3"/>
    <mergeCell ref="B6:O6"/>
    <mergeCell ref="B7:C7"/>
    <mergeCell ref="D7:O7"/>
    <mergeCell ref="B8:D8"/>
    <mergeCell ref="E8:O8"/>
  </mergeCells>
  <conditionalFormatting sqref="K24:K43">
    <cfRule type="cellIs" priority="5" operator="equal">
      <formula>0</formula>
    </cfRule>
  </conditionalFormatting>
  <conditionalFormatting sqref="L24:L26">
    <cfRule type="cellIs" priority="16" operator="equal">
      <formula>0</formula>
    </cfRule>
  </conditionalFormatting>
  <conditionalFormatting sqref="L28:L30">
    <cfRule type="cellIs" priority="14" operator="equal">
      <formula>0</formula>
    </cfRule>
  </conditionalFormatting>
  <conditionalFormatting sqref="L32">
    <cfRule type="cellIs" priority="12" operator="equal">
      <formula>0</formula>
    </cfRule>
  </conditionalFormatting>
  <conditionalFormatting sqref="L34:L36">
    <cfRule type="cellIs" priority="9" operator="equal">
      <formula>0</formula>
    </cfRule>
  </conditionalFormatting>
  <conditionalFormatting sqref="L38">
    <cfRule type="cellIs" priority="7" operator="equal">
      <formula>0</formula>
    </cfRule>
  </conditionalFormatting>
  <conditionalFormatting sqref="L40">
    <cfRule type="cellIs" priority="3" operator="equal">
      <formula>0</formula>
    </cfRule>
  </conditionalFormatting>
  <conditionalFormatting sqref="L42:L43">
    <cfRule type="cellIs" priority="2" operator="equal">
      <formula>0</formula>
    </cfRule>
  </conditionalFormatting>
  <conditionalFormatting sqref="M24:M43">
    <cfRule type="cellIs" priority="4" operator="equal">
      <formula>0</formula>
    </cfRule>
  </conditionalFormatting>
  <conditionalFormatting sqref="N24:N26">
    <cfRule type="cellIs" priority="15" operator="equal">
      <formula>0</formula>
    </cfRule>
  </conditionalFormatting>
  <conditionalFormatting sqref="N28:N30">
    <cfRule type="cellIs" priority="13" operator="equal">
      <formula>0</formula>
    </cfRule>
  </conditionalFormatting>
  <conditionalFormatting sqref="N32">
    <cfRule type="cellIs" priority="11" operator="equal">
      <formula>0</formula>
    </cfRule>
  </conditionalFormatting>
  <conditionalFormatting sqref="N34:N36">
    <cfRule type="cellIs" priority="10" operator="equal">
      <formula>0</formula>
    </cfRule>
  </conditionalFormatting>
  <conditionalFormatting sqref="N38">
    <cfRule type="cellIs" priority="8" operator="equal">
      <formula>0</formula>
    </cfRule>
  </conditionalFormatting>
  <conditionalFormatting sqref="N40">
    <cfRule type="cellIs" priority="6" operator="equal">
      <formula>0</formula>
    </cfRule>
  </conditionalFormatting>
  <conditionalFormatting sqref="N42:N43">
    <cfRule type="cellIs" priority="1" operator="equal">
      <formula>0</formula>
    </cfRule>
  </conditionalFormatting>
  <dataValidations count="1">
    <dataValidation type="list" allowBlank="1" showInputMessage="1" showErrorMessage="1" sqref="G45:G49" xr:uid="{0F0FD52B-9D64-43F0-9FD0-0FDA8935DBF6}">
      <formula1>EQUIPOS</formula1>
    </dataValidation>
  </dataValidations>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3B339F-2B35-4E25-8CAC-945397E877E5}">
  <dimension ref="B1:AE291"/>
  <sheetViews>
    <sheetView showGridLines="0" topLeftCell="A53" zoomScaleNormal="100" workbookViewId="0">
      <selection activeCell="X116" sqref="X116:AE123"/>
    </sheetView>
  </sheetViews>
  <sheetFormatPr baseColWidth="10" defaultColWidth="3.5703125" defaultRowHeight="15" x14ac:dyDescent="0.25"/>
  <cols>
    <col min="1" max="1" width="3" customWidth="1"/>
    <col min="2" max="5" width="5.5703125" customWidth="1"/>
    <col min="6" max="6" width="9.42578125" customWidth="1"/>
    <col min="7" max="10" width="5.5703125" customWidth="1"/>
    <col min="11" max="11" width="7.5703125" customWidth="1"/>
    <col min="12" max="12" width="6.5703125" customWidth="1"/>
    <col min="13" max="14" width="6.42578125" customWidth="1"/>
    <col min="15" max="21" width="5.5703125" customWidth="1"/>
    <col min="22" max="22" width="3.5703125" bestFit="1" customWidth="1"/>
    <col min="23" max="23" width="10" customWidth="1"/>
    <col min="24" max="24" width="6" bestFit="1" customWidth="1"/>
    <col min="25" max="25" width="4.5703125" customWidth="1"/>
    <col min="26" max="26" width="6.5703125" customWidth="1"/>
    <col min="27" max="27" width="5" bestFit="1" customWidth="1"/>
    <col min="28" max="28" width="7.42578125" customWidth="1"/>
    <col min="29" max="29" width="4" customWidth="1"/>
    <col min="30" max="30" width="5.42578125" customWidth="1"/>
    <col min="31" max="31" width="21" customWidth="1"/>
    <col min="32" max="38" width="4" customWidth="1"/>
  </cols>
  <sheetData>
    <row r="1" spans="2:25" ht="15.75" thickBot="1" x14ac:dyDescent="0.3"/>
    <row r="2" spans="2:25" ht="14.25" customHeight="1" thickBot="1" x14ac:dyDescent="0.3">
      <c r="B2" s="1"/>
      <c r="C2" s="1"/>
      <c r="D2" s="1"/>
      <c r="E2" s="1"/>
      <c r="F2" s="1"/>
      <c r="G2" s="1"/>
      <c r="H2" s="1"/>
      <c r="I2" s="1"/>
      <c r="J2" s="1"/>
      <c r="K2" s="1"/>
      <c r="L2" s="1"/>
      <c r="M2" s="1"/>
      <c r="N2" s="1"/>
      <c r="O2" s="1"/>
      <c r="P2" s="1"/>
      <c r="Q2" s="1"/>
      <c r="R2" s="1"/>
      <c r="S2" s="1"/>
      <c r="T2" s="1"/>
      <c r="U2" s="1"/>
      <c r="V2" s="1"/>
      <c r="W2" s="1"/>
    </row>
    <row r="3" spans="2:25" ht="15.75" thickBot="1" x14ac:dyDescent="0.3">
      <c r="B3" s="1"/>
      <c r="C3" s="1"/>
      <c r="D3" s="1"/>
      <c r="E3" s="1"/>
      <c r="F3" s="1"/>
      <c r="G3" s="1"/>
      <c r="H3" s="1"/>
      <c r="I3" s="1"/>
      <c r="J3" s="1"/>
      <c r="K3" s="1"/>
      <c r="L3" s="1"/>
      <c r="M3" s="1"/>
      <c r="N3" s="1"/>
      <c r="O3" s="1"/>
      <c r="P3" s="1"/>
      <c r="Q3" s="1"/>
      <c r="R3" s="1"/>
      <c r="S3" s="1"/>
      <c r="T3" s="1"/>
      <c r="U3" s="1"/>
      <c r="V3" s="1"/>
      <c r="W3" s="1"/>
    </row>
    <row r="4" spans="2:25" ht="15" customHeight="1" thickBot="1" x14ac:dyDescent="0.3">
      <c r="B4" s="1"/>
      <c r="C4" s="1"/>
      <c r="D4" s="1"/>
      <c r="E4" s="1"/>
      <c r="F4" s="1"/>
      <c r="G4" s="1"/>
      <c r="H4" s="1"/>
      <c r="I4" s="1"/>
      <c r="J4" s="1"/>
      <c r="K4" s="1"/>
      <c r="L4" s="1"/>
      <c r="M4" s="1"/>
      <c r="N4" s="1"/>
      <c r="O4" s="1"/>
      <c r="P4" s="1"/>
      <c r="Q4" s="1"/>
      <c r="R4" s="1"/>
      <c r="S4" s="1"/>
      <c r="T4" s="1"/>
      <c r="U4" s="1"/>
      <c r="V4" s="1"/>
      <c r="W4" s="1"/>
    </row>
    <row r="5" spans="2:25" ht="15" customHeight="1" x14ac:dyDescent="0.25">
      <c r="B5" s="1"/>
      <c r="C5" s="1"/>
      <c r="D5" s="1"/>
      <c r="E5" s="1"/>
      <c r="F5" s="1"/>
      <c r="G5" s="1"/>
      <c r="H5" s="1"/>
      <c r="I5" s="1"/>
      <c r="J5" s="1"/>
      <c r="K5" s="1"/>
      <c r="L5" s="1"/>
      <c r="M5" s="1"/>
      <c r="N5" s="1"/>
      <c r="O5" s="1"/>
      <c r="P5" s="1"/>
      <c r="Q5" s="1"/>
      <c r="R5" s="1"/>
      <c r="S5" s="1"/>
      <c r="T5" s="1"/>
      <c r="U5" s="1"/>
      <c r="V5" s="1"/>
      <c r="W5" s="1"/>
    </row>
    <row r="6" spans="2:25" ht="14.85" customHeight="1" x14ac:dyDescent="0.25">
      <c r="B6" s="1"/>
      <c r="C6" s="1"/>
      <c r="D6" s="1"/>
      <c r="E6" s="1"/>
      <c r="F6" s="1"/>
      <c r="G6" s="1"/>
      <c r="H6" s="1"/>
      <c r="I6" s="1"/>
      <c r="J6" s="1"/>
      <c r="K6" s="1"/>
      <c r="L6" s="1">
        <f>IFERROR(IF(LEFT(L5,1)="1",220*(MID(L5,3,3)),380*SQRT(3)*MID(L5,3,3)),"")</f>
        <v>26327.172275046934</v>
      </c>
      <c r="M6" s="1"/>
      <c r="N6" s="1"/>
      <c r="O6" s="1"/>
      <c r="P6" s="1"/>
      <c r="Q6" s="1"/>
      <c r="R6" s="1"/>
      <c r="S6" s="1"/>
      <c r="T6" s="1"/>
      <c r="U6" s="1"/>
      <c r="V6" s="1"/>
      <c r="W6" s="1"/>
    </row>
    <row r="7" spans="2:25" ht="15.75" customHeight="1" x14ac:dyDescent="0.25">
      <c r="B7" s="1"/>
      <c r="C7" s="1"/>
      <c r="D7" s="1"/>
      <c r="E7" s="1"/>
      <c r="F7" s="1"/>
      <c r="G7" s="1"/>
      <c r="H7" s="1"/>
      <c r="I7" s="1"/>
      <c r="J7" s="1"/>
      <c r="K7" s="1"/>
      <c r="L7" s="1"/>
      <c r="M7" s="1"/>
      <c r="N7" s="1"/>
      <c r="O7" s="1"/>
      <c r="P7" s="1"/>
      <c r="Q7" s="1"/>
      <c r="R7" s="1"/>
      <c r="S7" s="1"/>
      <c r="T7" s="1"/>
      <c r="U7" s="1"/>
      <c r="V7" s="1"/>
      <c r="W7" s="1"/>
    </row>
    <row r="8" spans="2:25" ht="39.75" customHeight="1" thickBot="1" x14ac:dyDescent="0.3">
      <c r="B8" s="1"/>
      <c r="C8" s="1"/>
      <c r="D8" s="1"/>
      <c r="E8" s="1"/>
      <c r="F8" s="1"/>
      <c r="G8" s="1"/>
      <c r="H8" s="1"/>
      <c r="I8" s="1"/>
      <c r="J8" s="1"/>
      <c r="K8" s="1"/>
      <c r="L8" s="1"/>
      <c r="M8" s="1"/>
      <c r="N8" s="1"/>
      <c r="O8" s="1"/>
      <c r="P8" s="1"/>
      <c r="Q8" s="1"/>
      <c r="R8" s="1"/>
      <c r="S8" s="1"/>
      <c r="T8" s="1"/>
      <c r="U8" s="1"/>
      <c r="V8" s="1"/>
      <c r="W8" s="1"/>
    </row>
    <row r="9" spans="2:25" ht="15" customHeight="1" x14ac:dyDescent="0.25">
      <c r="B9" s="1"/>
      <c r="C9" s="1"/>
      <c r="D9" s="1"/>
      <c r="E9" s="1"/>
      <c r="F9" s="1"/>
      <c r="G9" s="1"/>
      <c r="H9" s="1"/>
      <c r="I9" s="1"/>
      <c r="J9" s="1"/>
      <c r="K9" s="1"/>
      <c r="L9" s="1"/>
      <c r="M9" s="1"/>
      <c r="N9" s="1"/>
      <c r="O9" s="1"/>
      <c r="P9" s="1"/>
      <c r="Q9" s="1"/>
      <c r="R9" s="1"/>
      <c r="S9" s="1"/>
      <c r="T9" s="1"/>
      <c r="U9" s="1"/>
      <c r="V9" s="1"/>
      <c r="W9" s="1"/>
    </row>
    <row r="10" spans="2:25" ht="15" customHeight="1" x14ac:dyDescent="0.25">
      <c r="B10" s="1"/>
      <c r="C10" s="1"/>
      <c r="D10" s="1"/>
      <c r="E10" s="1"/>
      <c r="F10" s="1"/>
      <c r="G10" s="1"/>
      <c r="H10" s="1"/>
      <c r="I10" s="1"/>
      <c r="J10" s="1"/>
      <c r="K10" s="1"/>
      <c r="L10" s="1"/>
      <c r="M10" s="1"/>
      <c r="N10" s="1"/>
      <c r="O10" s="1"/>
      <c r="P10" s="1"/>
      <c r="Q10" s="1"/>
      <c r="R10" s="1"/>
      <c r="S10" s="1"/>
      <c r="T10" s="1"/>
      <c r="U10" s="1"/>
      <c r="V10" s="1"/>
      <c r="W10" s="1"/>
    </row>
    <row r="11" spans="2:25" ht="15" customHeight="1" thickBot="1" x14ac:dyDescent="0.3">
      <c r="B11" s="1"/>
      <c r="C11" s="1"/>
      <c r="D11" s="1"/>
      <c r="E11" s="1"/>
      <c r="F11" s="1"/>
      <c r="G11" s="1"/>
      <c r="H11" s="1"/>
      <c r="I11" s="1"/>
      <c r="J11" s="1"/>
      <c r="K11" s="1"/>
      <c r="L11" s="1"/>
      <c r="M11" s="1"/>
      <c r="N11" s="1"/>
      <c r="O11" s="1"/>
      <c r="P11" s="1"/>
      <c r="Q11" s="1"/>
      <c r="R11" s="1"/>
      <c r="S11" s="1"/>
      <c r="T11" s="1"/>
      <c r="U11" s="1"/>
      <c r="V11" s="1"/>
      <c r="W11" s="1"/>
    </row>
    <row r="13" spans="2:25" ht="15.75" thickBot="1" x14ac:dyDescent="0.3"/>
    <row r="14" spans="2:25" ht="15.75" thickBot="1" x14ac:dyDescent="0.3">
      <c r="B14" s="1"/>
      <c r="C14" s="1"/>
      <c r="D14" s="1"/>
      <c r="E14" s="1"/>
      <c r="F14" s="1"/>
      <c r="G14" s="1"/>
      <c r="H14" s="1"/>
      <c r="I14" s="1"/>
      <c r="J14" s="1"/>
      <c r="K14" s="1"/>
      <c r="L14" s="1"/>
      <c r="M14" s="1"/>
      <c r="N14" s="1"/>
      <c r="O14" s="1"/>
      <c r="P14" s="1"/>
      <c r="Q14" s="1"/>
      <c r="R14" s="1"/>
      <c r="S14" s="1"/>
      <c r="T14" s="1"/>
      <c r="U14" s="1"/>
      <c r="V14" s="1"/>
      <c r="W14" s="1"/>
      <c r="X14" s="1"/>
      <c r="Y14" s="1"/>
    </row>
    <row r="15" spans="2:25" ht="15" customHeight="1" thickBot="1" x14ac:dyDescent="0.3">
      <c r="B15" s="1"/>
      <c r="C15" s="1"/>
      <c r="D15" s="1"/>
      <c r="E15" s="1"/>
      <c r="F15" s="1"/>
      <c r="G15" s="1"/>
      <c r="H15" s="1"/>
      <c r="I15" s="1"/>
      <c r="J15" s="1"/>
      <c r="K15" s="1"/>
      <c r="L15" s="1"/>
      <c r="M15" s="1"/>
      <c r="N15" s="1"/>
      <c r="O15" s="1"/>
      <c r="P15" s="1"/>
      <c r="Q15" s="1"/>
      <c r="R15" s="1"/>
      <c r="S15" s="1"/>
      <c r="T15" s="1"/>
      <c r="U15" s="1"/>
      <c r="V15" s="1"/>
      <c r="W15" s="1"/>
      <c r="X15" s="1"/>
      <c r="Y15" s="1"/>
    </row>
    <row r="16" spans="2:25" ht="14.85" customHeight="1" x14ac:dyDescent="0.25">
      <c r="B16" s="1"/>
      <c r="C16" s="1"/>
      <c r="D16" s="1"/>
      <c r="E16" s="1"/>
      <c r="F16" s="1"/>
      <c r="G16" s="1"/>
      <c r="H16" s="1"/>
      <c r="I16" s="1"/>
      <c r="J16" s="1"/>
      <c r="K16" s="1"/>
      <c r="L16" s="1"/>
      <c r="M16" s="1"/>
      <c r="N16" s="1"/>
      <c r="O16" s="1"/>
      <c r="P16" s="1"/>
      <c r="Q16" s="1"/>
      <c r="R16" s="1"/>
      <c r="S16" s="1"/>
      <c r="T16" s="1"/>
      <c r="U16" s="1"/>
      <c r="V16" s="1"/>
      <c r="W16" s="1"/>
      <c r="X16" s="1"/>
      <c r="Y16" s="1"/>
    </row>
    <row r="17" spans="2:26" ht="14.45" customHeight="1" x14ac:dyDescent="0.25">
      <c r="B17" s="1"/>
      <c r="C17" s="1"/>
      <c r="D17" s="1"/>
      <c r="E17" s="1"/>
      <c r="F17" s="1"/>
      <c r="G17" s="1"/>
      <c r="H17" s="1"/>
      <c r="I17" s="1"/>
      <c r="J17" s="1"/>
      <c r="K17" s="1"/>
      <c r="L17" s="1"/>
      <c r="M17" s="1"/>
      <c r="N17" s="1"/>
      <c r="O17" s="1"/>
      <c r="P17" s="1"/>
      <c r="Q17" s="1"/>
      <c r="R17" s="1"/>
      <c r="S17" s="1"/>
      <c r="T17" s="1"/>
      <c r="U17" s="1"/>
      <c r="V17" s="1"/>
      <c r="W17" s="1"/>
      <c r="X17" s="1"/>
      <c r="Y17" s="1"/>
    </row>
    <row r="18" spans="2:26" ht="14.85" customHeight="1" x14ac:dyDescent="0.25">
      <c r="B18" s="1"/>
      <c r="C18" s="1"/>
      <c r="D18" s="1"/>
      <c r="E18" s="1"/>
      <c r="F18" s="1"/>
      <c r="G18" s="1"/>
      <c r="H18" s="1"/>
      <c r="I18" s="1"/>
      <c r="J18" s="1"/>
      <c r="K18" s="1"/>
      <c r="L18" s="1"/>
      <c r="M18" s="1"/>
      <c r="N18" s="1"/>
      <c r="O18" s="1"/>
      <c r="P18" s="1"/>
      <c r="Q18" s="1"/>
      <c r="R18" s="1"/>
      <c r="S18" s="1"/>
      <c r="T18" s="1"/>
      <c r="U18" s="1"/>
      <c r="V18" s="1"/>
      <c r="W18" s="1"/>
      <c r="X18" s="1"/>
      <c r="Y18" s="1"/>
    </row>
    <row r="19" spans="2:26" ht="15.75" thickBot="1" x14ac:dyDescent="0.3">
      <c r="B19" s="1"/>
      <c r="C19" s="1"/>
      <c r="D19" s="1"/>
      <c r="E19" s="1"/>
      <c r="F19" s="1">
        <f>IF(F16="DUG",200,IF(F16="RBS2206",0,IF(F16="MU-12",10,IF(F16="2x MU-12",20,0))))+IFERROR(LEFT(F17,1)*IF(RIGHT(F17,3)="RRU",230,IF(RIGHT(F17,3)="CDU",300,IF(RIGHT(F17,3)="R19",180,0))),0)</f>
        <v>0</v>
      </c>
      <c r="G19" s="1"/>
      <c r="H19" s="1">
        <f>IF(H16="DUW",200,0)+IFERROR(LEFT(H17,1)*(IF(RIGHT(H17,3)="RRU",230,0)),0)</f>
        <v>0</v>
      </c>
      <c r="I19" s="1"/>
      <c r="J19" s="1">
        <f>IF(J16="DUW",200,IF(J16="2xDUW",400,0))+IFERROR(LEFT(J17,1)*(IF(RIGHT(J17,3)="RRU",230,0)),0)+IFERROR(LEFT(J18,1)*(IF(RIGHT(J18,5)="AIR21",450,IF(RIGHT(J18,5)="AIR32",750,0))),0)</f>
        <v>0</v>
      </c>
      <c r="K19" s="1"/>
      <c r="L19" s="1">
        <f>IF(L16="DUW",200,0)+IFERROR(LEFT(L17,1)*(IF(RIGHT(L17,3)="RRU",230,0)),0)+IFERROR(LEFT(L18,1)*(IF(RIGHT(L18,5)="AIR21",450,IF(RIGHT(L18,5)="AIR32",750,0))),0)</f>
        <v>0</v>
      </c>
      <c r="M19" s="1"/>
      <c r="N19" s="1">
        <f>IF(OR(N16="BB6318",N16="BB5216"),200,IF(N16="BB6630",180,0))+IFERROR(IF(RIGHT(N17,3)="RRU",230,0)*(LEFT(N17,1)),0)</f>
        <v>0</v>
      </c>
      <c r="O19" s="1"/>
      <c r="P19" s="1">
        <f>IF(OR(P16="DUS41",P16="BB5216",P16="BB6318"),200,IF(P16="BB6630",180,0))+IFERROR(IF(RIGHT(P17,3)="RRU",230,0)*(LEFT(P17,1)),0)+IFERROR(LEFT(P18,1)*(IF(RIGHT(P18,5)="AIR21",450,IF(RIGHT(P18,5)="AIR32",750,0))),0)+IFERROR(IF(RIGHT(P18,7)="AIR3283",809,0)*(LEFT(P18,1)),0)+IF(P16="RANP6353",380,IF(P16="BB6648",340,0))</f>
        <v>0</v>
      </c>
      <c r="Q19" s="1"/>
      <c r="R19" s="1">
        <f>IF(R16="BB6318",200,IF(R16="R503",50,IF(R16="BB6630",180,IF(R16="BB5216",145,0))))+IFERROR(IF(RIGHT(R17,3)="RRU",230,0)*(LEFT(R17,1)),0)+IFERROR(LEFT(R18,1)*(IF(RIGHT(R18,5)="AIR21",450,IF(RIGHT(R18,5)="AIR32",750,0))),0)</f>
        <v>0</v>
      </c>
      <c r="S19" s="1"/>
      <c r="T19" s="1">
        <f>IF(T16="3xBB6630",540,IF(T16="3xBB5216",435,0))+IFERROR(IF(RIGHT(T18,7)="AIR6468",1000,0)*(LEFT(T18,1)),0)</f>
        <v>0</v>
      </c>
      <c r="U19" s="1"/>
      <c r="V19" s="1">
        <f>IF(V16="RANP6651",380,IF(V16="BB6648",340,0))+IFERROR(IF(RIGHT(V18,7)="AIR6449",1140,0)*(LEFT(V18,1)),0)+IFERROR(IF(RIGHT(V18,7)="AIR3227",807,0)*(LEFT(V18,1)),0)+IFERROR(IF(RIGHT(V18,7)="AIR6419",1270,0)*(LEFT(V18,1)),0)+IFERROR(IF(RIGHT(V17,7)="RRU4422",230,0)*(LEFT(V17,1)),0)+IF(V16="RANP6353",380,IF(V16="BB6648",340,0))+IFERROR(IF(RIGHT(V18,8)="AIR3268",300,0)*(LEFT(V18,1)),0)+IFERROR(IF(RIGHT(V18,7)="AIR3268",739,0)*(LEFT(V18,1)),0)</f>
        <v>0</v>
      </c>
      <c r="W19" s="1"/>
      <c r="X19" s="1">
        <f>IF(X16="SIU",85,IF(X16="TCU",75,IF(X16="R6K",225,0)))</f>
        <v>0</v>
      </c>
      <c r="Y19" s="1"/>
    </row>
    <row r="20" spans="2:26" ht="27" customHeight="1" thickBot="1" x14ac:dyDescent="0.3">
      <c r="J20" s="1"/>
      <c r="K20" s="1"/>
      <c r="L20" s="1"/>
      <c r="M20" s="1"/>
      <c r="N20" s="1"/>
      <c r="O20" s="1"/>
      <c r="P20" s="1"/>
      <c r="Q20" s="1"/>
      <c r="R20" s="1"/>
      <c r="S20" s="1"/>
      <c r="T20" s="1">
        <f>R30</f>
        <v>24378.359999999997</v>
      </c>
      <c r="U20" s="1"/>
      <c r="V20" s="1"/>
      <c r="W20" s="1"/>
      <c r="X20" s="1"/>
      <c r="Y20" s="1"/>
    </row>
    <row r="21" spans="2:26" ht="30" customHeight="1" thickBot="1" x14ac:dyDescent="0.3">
      <c r="J21" s="1"/>
      <c r="K21" s="1"/>
      <c r="L21" s="1"/>
      <c r="M21" s="1"/>
      <c r="N21" s="1">
        <v>3740</v>
      </c>
      <c r="O21" s="1"/>
      <c r="P21" s="1"/>
      <c r="Q21" s="1"/>
      <c r="R21" s="1"/>
      <c r="S21" s="1"/>
      <c r="T21" s="1"/>
      <c r="U21" s="1"/>
      <c r="V21" s="1"/>
      <c r="W21" s="1"/>
      <c r="X21" s="1"/>
      <c r="Y21" s="1"/>
    </row>
    <row r="22" spans="2:26" ht="15.75" thickBot="1" x14ac:dyDescent="0.3">
      <c r="J22" s="1"/>
      <c r="K22" s="1"/>
      <c r="L22" s="1"/>
      <c r="M22" s="1"/>
      <c r="N22" s="1"/>
      <c r="O22" s="1"/>
      <c r="P22" s="1"/>
      <c r="Q22" s="1"/>
      <c r="R22" s="1"/>
      <c r="S22" s="1"/>
      <c r="T22" s="1">
        <v>6632</v>
      </c>
      <c r="U22" s="1"/>
      <c r="V22" s="1"/>
      <c r="W22" s="1"/>
      <c r="X22" s="1"/>
      <c r="Y22" s="1"/>
    </row>
    <row r="23" spans="2:26" ht="15.75" thickBot="1" x14ac:dyDescent="0.3"/>
    <row r="24" spans="2:26" ht="15" customHeight="1" x14ac:dyDescent="0.25">
      <c r="B24" s="1"/>
      <c r="C24" s="1"/>
      <c r="D24" s="1"/>
      <c r="E24" s="1"/>
      <c r="F24" s="1"/>
      <c r="G24" s="1"/>
      <c r="H24" s="1"/>
      <c r="I24" s="1"/>
      <c r="J24" s="1"/>
      <c r="K24" s="1"/>
      <c r="L24" s="1"/>
      <c r="M24" s="1"/>
      <c r="N24" s="1"/>
      <c r="O24" s="1"/>
      <c r="P24" s="1"/>
      <c r="Q24" s="1"/>
      <c r="R24" s="1"/>
      <c r="S24" s="1"/>
      <c r="T24" s="1"/>
      <c r="U24" s="1"/>
      <c r="V24" s="1"/>
      <c r="W24" s="1"/>
      <c r="X24" s="1"/>
      <c r="Y24" s="1"/>
      <c r="Z24" s="1"/>
    </row>
    <row r="25" spans="2:26" ht="15" customHeight="1" x14ac:dyDescent="0.25">
      <c r="B25" s="1"/>
      <c r="C25" s="1"/>
      <c r="D25" s="1"/>
      <c r="E25" s="1"/>
      <c r="F25" s="1"/>
      <c r="G25" s="1"/>
      <c r="H25" s="1"/>
      <c r="I25" s="1"/>
      <c r="J25" s="1"/>
      <c r="K25" s="1"/>
      <c r="L25" s="1"/>
      <c r="M25" s="1"/>
      <c r="N25" s="1"/>
      <c r="O25" s="1"/>
      <c r="P25" s="1"/>
      <c r="Q25" s="1"/>
      <c r="R25" s="1"/>
      <c r="S25" s="1"/>
      <c r="T25" s="1"/>
      <c r="U25" s="1"/>
      <c r="V25" s="1"/>
      <c r="W25" s="1"/>
      <c r="X25" s="1"/>
      <c r="Y25" s="1"/>
      <c r="Z25" s="1"/>
    </row>
    <row r="26" spans="2:26" x14ac:dyDescent="0.25">
      <c r="B26" s="1"/>
      <c r="C26" s="1"/>
      <c r="D26" s="1"/>
      <c r="E26" s="1"/>
      <c r="F26" s="1"/>
      <c r="G26" s="1"/>
      <c r="H26" s="1"/>
      <c r="I26" s="1"/>
      <c r="J26" s="1"/>
      <c r="K26" s="1"/>
      <c r="L26" s="1"/>
      <c r="M26" s="1"/>
      <c r="N26" s="1"/>
      <c r="O26" s="1"/>
      <c r="P26" s="1"/>
      <c r="Q26" s="1"/>
      <c r="R26" s="1"/>
      <c r="S26" s="1"/>
      <c r="T26" s="1"/>
      <c r="U26" s="1"/>
      <c r="V26" s="1"/>
      <c r="W26" s="1"/>
      <c r="X26" s="1"/>
      <c r="Y26" s="1"/>
      <c r="Z26" s="1"/>
    </row>
    <row r="27" spans="2:26" ht="15" customHeight="1" x14ac:dyDescent="0.25">
      <c r="B27" s="1"/>
      <c r="C27" s="1"/>
      <c r="D27" s="1"/>
      <c r="E27" s="1"/>
      <c r="F27" s="1"/>
      <c r="G27" s="1"/>
      <c r="H27" s="1"/>
      <c r="I27" s="1"/>
      <c r="J27" s="1"/>
      <c r="K27" s="1"/>
      <c r="L27" s="1"/>
      <c r="M27" s="1"/>
      <c r="N27" s="1"/>
      <c r="O27" s="1"/>
      <c r="P27" s="1"/>
      <c r="Q27" s="1"/>
      <c r="R27" s="1"/>
      <c r="S27" s="1"/>
      <c r="T27" s="1"/>
      <c r="U27" s="1"/>
      <c r="V27" s="1"/>
      <c r="W27" s="1"/>
      <c r="X27" s="1"/>
      <c r="Y27" s="1"/>
      <c r="Z27" s="1"/>
    </row>
    <row r="28" spans="2:26" ht="15" customHeight="1" x14ac:dyDescent="0.25">
      <c r="B28" s="1"/>
      <c r="C28" s="1"/>
      <c r="D28" s="1"/>
      <c r="E28" s="1"/>
      <c r="F28" s="1"/>
      <c r="G28" s="1"/>
      <c r="H28" s="1"/>
      <c r="I28" s="1"/>
      <c r="J28" s="1"/>
      <c r="K28" s="1"/>
      <c r="L28" s="1"/>
      <c r="M28" s="1"/>
      <c r="N28" s="1"/>
      <c r="O28" s="1"/>
      <c r="P28" s="1"/>
      <c r="Q28" s="1"/>
      <c r="R28" s="1">
        <v>54.66</v>
      </c>
      <c r="S28" s="1"/>
      <c r="T28" s="1"/>
      <c r="U28" s="1"/>
      <c r="V28" s="1"/>
      <c r="W28" s="1"/>
      <c r="X28" s="1"/>
      <c r="Y28" s="1"/>
      <c r="Z28" s="1"/>
    </row>
    <row r="29" spans="2:26" ht="15" customHeight="1" x14ac:dyDescent="0.25">
      <c r="B29" s="1"/>
      <c r="C29" s="1"/>
      <c r="D29" s="1"/>
      <c r="E29" s="1"/>
      <c r="F29" s="1"/>
      <c r="G29" s="1"/>
      <c r="H29" s="1"/>
      <c r="I29" s="1"/>
      <c r="J29" s="1"/>
      <c r="K29" s="1"/>
      <c r="L29" s="1"/>
      <c r="M29" s="1"/>
      <c r="N29" s="1"/>
      <c r="O29" s="1"/>
      <c r="P29" s="1"/>
      <c r="Q29" s="1"/>
      <c r="R29" s="1">
        <v>446</v>
      </c>
      <c r="S29" s="1"/>
      <c r="T29" s="1"/>
      <c r="U29" s="1"/>
      <c r="V29" s="1"/>
      <c r="W29" s="1"/>
      <c r="X29" s="1"/>
      <c r="Y29" s="1"/>
      <c r="Z29" s="1"/>
    </row>
    <row r="30" spans="2:26" ht="15" customHeight="1" x14ac:dyDescent="0.25">
      <c r="B30" s="1"/>
      <c r="C30" s="1"/>
      <c r="D30" s="1"/>
      <c r="E30" s="1"/>
      <c r="F30" s="1"/>
      <c r="G30" s="1"/>
      <c r="H30" s="1"/>
      <c r="I30" s="1"/>
      <c r="J30" s="1"/>
      <c r="K30" s="1"/>
      <c r="L30" s="1">
        <f>IFERROR(L28*L29,"")</f>
        <v>0</v>
      </c>
      <c r="M30" s="1"/>
      <c r="N30" s="1"/>
      <c r="O30" s="1">
        <f>IFERROR(O28*O29,"")</f>
        <v>0</v>
      </c>
      <c r="P30" s="1"/>
      <c r="Q30" s="1"/>
      <c r="R30" s="1">
        <f>IFERROR(R28*R29,"")</f>
        <v>24378.359999999997</v>
      </c>
      <c r="S30" s="1"/>
      <c r="T30" s="1"/>
      <c r="U30" s="1">
        <f>IFERROR(U28*U29,"")</f>
        <v>0</v>
      </c>
      <c r="V30" s="1"/>
      <c r="W30" s="1"/>
      <c r="X30" s="1">
        <f>IFERROR(X28*X29,"")</f>
        <v>0</v>
      </c>
      <c r="Y30" s="1"/>
      <c r="Z30" s="1"/>
    </row>
    <row r="31" spans="2:26" ht="15.75" customHeight="1" x14ac:dyDescent="0.25">
      <c r="B31" s="1"/>
      <c r="C31" s="1"/>
      <c r="D31" s="1"/>
      <c r="E31" s="1"/>
      <c r="F31" s="1"/>
      <c r="G31" s="1"/>
      <c r="H31" s="1"/>
      <c r="I31" s="1"/>
      <c r="J31" s="1"/>
      <c r="K31" s="1"/>
      <c r="L31">
        <v>0</v>
      </c>
      <c r="M31">
        <v>105</v>
      </c>
      <c r="O31">
        <v>0</v>
      </c>
      <c r="P31">
        <v>105</v>
      </c>
      <c r="R31">
        <v>0</v>
      </c>
      <c r="S31">
        <v>105</v>
      </c>
      <c r="U31">
        <v>0</v>
      </c>
      <c r="V31">
        <v>105</v>
      </c>
      <c r="X31">
        <v>0</v>
      </c>
      <c r="Y31">
        <v>105</v>
      </c>
    </row>
    <row r="32" spans="2:26" x14ac:dyDescent="0.25">
      <c r="B32" s="1"/>
      <c r="C32" s="1"/>
      <c r="D32" s="1"/>
      <c r="E32" s="1"/>
      <c r="F32" s="1"/>
      <c r="G32" s="1"/>
      <c r="H32" s="1"/>
      <c r="I32" s="1"/>
      <c r="J32" s="1"/>
      <c r="K32" s="1"/>
      <c r="L32">
        <v>0</v>
      </c>
      <c r="M32">
        <v>170</v>
      </c>
      <c r="O32">
        <v>0</v>
      </c>
      <c r="P32">
        <v>170</v>
      </c>
      <c r="R32">
        <v>6</v>
      </c>
      <c r="S32">
        <v>170</v>
      </c>
      <c r="U32">
        <v>0</v>
      </c>
      <c r="V32">
        <v>170</v>
      </c>
      <c r="X32">
        <v>0</v>
      </c>
      <c r="Y32">
        <v>200</v>
      </c>
    </row>
    <row r="33" spans="2:26" x14ac:dyDescent="0.25">
      <c r="B33" s="1"/>
      <c r="C33" s="1"/>
      <c r="D33" s="1"/>
      <c r="E33" s="1"/>
      <c r="F33" s="1"/>
      <c r="G33" s="1"/>
      <c r="H33" s="1"/>
      <c r="I33" s="1"/>
      <c r="J33" s="1"/>
      <c r="K33" s="1"/>
      <c r="L33" s="1">
        <f>L31*M31+L32*M32</f>
        <v>0</v>
      </c>
      <c r="M33" s="1"/>
      <c r="N33" s="1"/>
      <c r="O33" s="1">
        <f>O31*P31+O32*P32</f>
        <v>0</v>
      </c>
      <c r="P33" s="1"/>
      <c r="Q33" s="1"/>
      <c r="R33" s="1">
        <f>R31*S31+R32*S32</f>
        <v>1020</v>
      </c>
      <c r="S33" s="1"/>
      <c r="T33" s="1"/>
      <c r="U33" s="1">
        <f>U31*V31+U32*V32</f>
        <v>0</v>
      </c>
      <c r="V33" s="1"/>
      <c r="W33" s="1"/>
      <c r="X33" s="1">
        <f>X31*Y31+X32*Y32</f>
        <v>0</v>
      </c>
      <c r="Y33" s="1"/>
      <c r="Z33" s="1"/>
    </row>
    <row r="34" spans="2:26" x14ac:dyDescent="0.25">
      <c r="B34" s="1"/>
      <c r="C34" s="1"/>
      <c r="D34" s="1"/>
      <c r="E34" s="1"/>
      <c r="F34" s="1"/>
      <c r="G34" s="1"/>
      <c r="H34" s="1"/>
      <c r="I34" s="1"/>
      <c r="J34" s="1"/>
      <c r="K34" s="1"/>
      <c r="L34" s="1" t="str">
        <f>IFERROR(L33/(L30/24),"")</f>
        <v/>
      </c>
      <c r="M34" s="1"/>
      <c r="N34" s="1"/>
      <c r="O34" s="1"/>
      <c r="P34" s="1"/>
      <c r="Q34" s="1"/>
      <c r="R34" s="1">
        <f>IFERROR(R33/(R30/48),"")</f>
        <v>2.0083385428716292</v>
      </c>
      <c r="S34" s="1"/>
      <c r="T34" s="1"/>
      <c r="U34" s="1">
        <v>0</v>
      </c>
      <c r="V34" s="1"/>
      <c r="W34" s="1"/>
      <c r="X34" s="1">
        <v>0</v>
      </c>
      <c r="Y34" s="1"/>
      <c r="Z34" s="1"/>
    </row>
    <row r="35" spans="2:26" x14ac:dyDescent="0.25">
      <c r="B35" s="1"/>
      <c r="C35" s="1"/>
      <c r="D35" s="1"/>
      <c r="E35" s="1"/>
      <c r="F35" s="1"/>
      <c r="G35" s="1"/>
      <c r="H35" s="1"/>
      <c r="I35" s="1"/>
      <c r="J35" s="1"/>
      <c r="K35" s="1"/>
      <c r="L35" s="1">
        <v>0</v>
      </c>
      <c r="M35" s="1"/>
      <c r="N35" s="1"/>
      <c r="O35" s="1">
        <f>O30</f>
        <v>0</v>
      </c>
      <c r="P35" s="1"/>
      <c r="Q35" s="1"/>
      <c r="R35" s="1">
        <f>T22</f>
        <v>6632</v>
      </c>
      <c r="S35" s="1"/>
      <c r="T35" s="1"/>
      <c r="U35" s="1">
        <v>0</v>
      </c>
      <c r="V35" s="1"/>
      <c r="W35" s="1"/>
      <c r="X35" s="1">
        <v>0</v>
      </c>
      <c r="Y35" s="1"/>
      <c r="Z35" s="1"/>
    </row>
    <row r="36" spans="2:26" ht="15" customHeight="1" x14ac:dyDescent="0.25">
      <c r="B36" s="1"/>
      <c r="C36" s="1"/>
      <c r="D36" s="1"/>
      <c r="E36" s="1"/>
      <c r="F36" s="1"/>
      <c r="G36" s="1"/>
      <c r="H36" s="1"/>
      <c r="I36" s="1"/>
      <c r="J36" s="1"/>
      <c r="K36" s="1"/>
      <c r="L36">
        <v>0</v>
      </c>
      <c r="M36">
        <v>105</v>
      </c>
      <c r="O36">
        <v>0</v>
      </c>
      <c r="P36">
        <v>105</v>
      </c>
      <c r="R36">
        <v>0</v>
      </c>
      <c r="S36">
        <v>105</v>
      </c>
      <c r="U36">
        <v>0</v>
      </c>
      <c r="V36">
        <v>105</v>
      </c>
      <c r="X36">
        <v>0</v>
      </c>
      <c r="Y36">
        <v>105</v>
      </c>
    </row>
    <row r="37" spans="2:26" x14ac:dyDescent="0.25">
      <c r="B37" s="1"/>
      <c r="C37" s="1"/>
      <c r="D37" s="1"/>
      <c r="E37" s="1"/>
      <c r="F37" s="1"/>
      <c r="G37" s="1"/>
      <c r="H37" s="1"/>
      <c r="I37" s="1"/>
      <c r="J37" s="1"/>
      <c r="K37" s="1"/>
      <c r="L37">
        <v>0</v>
      </c>
      <c r="M37">
        <v>170</v>
      </c>
      <c r="O37">
        <v>0</v>
      </c>
      <c r="P37">
        <v>170</v>
      </c>
      <c r="R37">
        <v>6</v>
      </c>
      <c r="S37">
        <v>170</v>
      </c>
      <c r="U37">
        <v>0</v>
      </c>
      <c r="V37">
        <v>170</v>
      </c>
      <c r="X37">
        <v>0</v>
      </c>
      <c r="Y37">
        <v>170</v>
      </c>
    </row>
    <row r="38" spans="2:26" x14ac:dyDescent="0.25">
      <c r="B38" s="1"/>
      <c r="C38" s="1"/>
      <c r="D38" s="1"/>
      <c r="E38" s="1"/>
      <c r="F38" s="1"/>
      <c r="G38" s="1"/>
      <c r="H38" s="1"/>
      <c r="I38" s="1"/>
      <c r="J38" s="1"/>
      <c r="K38" s="1"/>
      <c r="L38" s="1">
        <f>L36*M36+L37*M37</f>
        <v>0</v>
      </c>
      <c r="M38" s="1"/>
      <c r="N38" s="1"/>
      <c r="O38" s="1">
        <f>O36*P36+O37*P37</f>
        <v>0</v>
      </c>
      <c r="P38" s="1"/>
      <c r="Q38" s="1"/>
      <c r="R38" s="1">
        <f>R36*S36+R37*S37</f>
        <v>1020</v>
      </c>
      <c r="S38" s="1"/>
      <c r="T38" s="1"/>
      <c r="U38" s="1">
        <f>U37*V37</f>
        <v>0</v>
      </c>
      <c r="V38" s="1"/>
      <c r="W38" s="1"/>
      <c r="X38" s="1">
        <f>X37+Y37</f>
        <v>170</v>
      </c>
      <c r="Y38" s="1"/>
      <c r="Z38" s="1"/>
    </row>
    <row r="39" spans="2:26" x14ac:dyDescent="0.25">
      <c r="B39" s="1"/>
      <c r="C39" s="1"/>
      <c r="D39" s="1"/>
      <c r="E39" s="1"/>
      <c r="F39" s="1"/>
      <c r="G39" s="1"/>
      <c r="H39" s="1"/>
      <c r="I39" s="1"/>
      <c r="J39" s="1"/>
      <c r="K39" s="1"/>
      <c r="L39" s="1"/>
      <c r="M39" s="1"/>
      <c r="N39" s="1"/>
      <c r="O39" s="1"/>
      <c r="P39" s="1"/>
      <c r="Q39" s="1"/>
      <c r="R39" s="1">
        <v>10</v>
      </c>
      <c r="S39" s="1"/>
      <c r="T39" s="1"/>
      <c r="U39" s="1"/>
      <c r="V39" s="1"/>
      <c r="W39" s="1"/>
      <c r="X39" s="1"/>
      <c r="Y39" s="1"/>
      <c r="Z39" s="1"/>
    </row>
    <row r="40" spans="2:26" ht="14.85" customHeight="1" x14ac:dyDescent="0.25">
      <c r="B40" s="1"/>
      <c r="C40" s="1"/>
      <c r="D40" s="1"/>
      <c r="E40" s="1"/>
      <c r="F40" s="1"/>
      <c r="G40" s="1"/>
      <c r="H40" s="1"/>
      <c r="I40" s="1"/>
      <c r="J40" s="1"/>
      <c r="K40" s="1"/>
      <c r="L40" s="1" t="str">
        <f>IFERROR(L38/(L35/24),"")</f>
        <v/>
      </c>
      <c r="M40" s="1"/>
      <c r="N40" s="1"/>
      <c r="O40" s="1" t="str">
        <f>IFERROR(O38/(O35/24),"")</f>
        <v/>
      </c>
      <c r="P40" s="1"/>
      <c r="Q40" s="1"/>
      <c r="R40" s="1">
        <f>IFERROR(R38/(R35/48),"")</f>
        <v>7.3823884197828713</v>
      </c>
      <c r="S40" s="1"/>
      <c r="T40" s="1"/>
      <c r="U40" s="1" t="str">
        <f>IFERROR(U38/(U35/48),"")</f>
        <v/>
      </c>
      <c r="V40" s="1"/>
      <c r="W40" s="1"/>
      <c r="X40" s="1" t="str">
        <f>IFERROR(X38/(X35/48),"")</f>
        <v/>
      </c>
      <c r="Y40" s="1"/>
      <c r="Z40" s="1"/>
    </row>
    <row r="41" spans="2:26" x14ac:dyDescent="0.25">
      <c r="B41" s="1"/>
      <c r="C41" s="1"/>
      <c r="D41" s="1"/>
      <c r="E41" s="1"/>
      <c r="F41" s="1"/>
      <c r="G41" s="1"/>
      <c r="H41" s="1"/>
      <c r="I41" s="1"/>
      <c r="J41" s="1"/>
      <c r="K41" s="1"/>
      <c r="L41" s="1" t="str">
        <f>IFERROR((L38*L39/100)*L28,"")</f>
        <v/>
      </c>
      <c r="M41" s="1"/>
      <c r="N41" s="1"/>
      <c r="O41" s="1" t="str">
        <f>IFERROR((O38*O39/100)*O28,"")</f>
        <v/>
      </c>
      <c r="P41" s="1"/>
      <c r="Q41" s="1"/>
      <c r="R41" s="1">
        <f>IFERROR((R38*R39/100)*R28,"")</f>
        <v>5575.32</v>
      </c>
      <c r="S41" s="1"/>
      <c r="T41" s="1"/>
      <c r="U41" s="1" t="str">
        <f>IFERROR((U38*U39/100)*U28,"")</f>
        <v/>
      </c>
      <c r="V41" s="1"/>
      <c r="W41" s="1"/>
      <c r="X41" s="1" t="str">
        <f>IFERROR((X38*X39/100)*X28,"")</f>
        <v/>
      </c>
      <c r="Y41" s="1"/>
      <c r="Z41" s="1"/>
    </row>
    <row r="42" spans="2:26" x14ac:dyDescent="0.25">
      <c r="B42" s="1"/>
      <c r="C42" s="1"/>
      <c r="D42" s="1"/>
      <c r="E42" s="1"/>
      <c r="F42" s="1"/>
      <c r="G42" s="1"/>
      <c r="H42" s="1"/>
      <c r="I42" s="1"/>
      <c r="J42" s="1"/>
      <c r="K42" s="1"/>
      <c r="L42" s="1" t="str">
        <f>IFERROR((L35+L41),"")</f>
        <v/>
      </c>
      <c r="M42" s="1"/>
      <c r="N42" s="1"/>
      <c r="O42" s="1" t="str">
        <f>IFERROR((O35+O41),"")</f>
        <v/>
      </c>
      <c r="P42" s="1"/>
      <c r="Q42" s="1"/>
      <c r="R42" s="1">
        <f>IFERROR((R35+R41),"")</f>
        <v>12207.32</v>
      </c>
      <c r="S42" s="1"/>
      <c r="T42" s="1"/>
      <c r="U42" s="1" t="str">
        <f>IFERROR((U35+U41),"")</f>
        <v/>
      </c>
      <c r="V42" s="1"/>
      <c r="W42" s="1"/>
      <c r="X42" s="1" t="str">
        <f>IFERROR((X35+X41),"")</f>
        <v/>
      </c>
      <c r="Y42" s="1"/>
      <c r="Z42" s="1"/>
    </row>
    <row r="43" spans="2:26" ht="15.75" thickBot="1" x14ac:dyDescent="0.3">
      <c r="B43" s="1"/>
      <c r="C43" s="1"/>
      <c r="D43" s="1"/>
      <c r="E43" s="1"/>
      <c r="F43" s="1"/>
      <c r="G43" s="1"/>
      <c r="H43" s="1"/>
      <c r="I43" s="1"/>
      <c r="J43" s="1"/>
      <c r="K43" s="1"/>
      <c r="L43" s="1" t="str">
        <f>IFERROR(ROUNDUP((L42/1500),0),"")</f>
        <v/>
      </c>
      <c r="M43" s="1"/>
      <c r="N43" s="1"/>
      <c r="O43" s="1" t="str">
        <f>IFERROR(ROUNDUP((O42/1500),0),"")</f>
        <v/>
      </c>
      <c r="P43" s="1"/>
      <c r="Q43" s="1"/>
      <c r="R43" s="1">
        <f>IFERROR(ROUNDUP((R42/1800),0),"")</f>
        <v>7</v>
      </c>
      <c r="S43" s="1"/>
      <c r="T43" s="1"/>
      <c r="U43" s="1" t="str">
        <f>IFERROR(ROUNDUP((U42/3000),0),"")</f>
        <v/>
      </c>
      <c r="V43" s="1"/>
      <c r="W43" s="1"/>
      <c r="X43" s="1" t="str">
        <f>IFERROR(ROUNDUP((X42/1800),0),"")</f>
        <v/>
      </c>
      <c r="Y43" s="1"/>
      <c r="Z43" s="1"/>
    </row>
    <row r="44" spans="2:26" ht="15.75" thickBot="1" x14ac:dyDescent="0.3"/>
    <row r="45" spans="2:26" ht="15.75" thickBot="1" x14ac:dyDescent="0.3">
      <c r="B45" s="1"/>
      <c r="C45" s="1"/>
      <c r="D45" s="1"/>
      <c r="E45" s="1"/>
      <c r="F45" s="1"/>
      <c r="G45" s="1"/>
      <c r="H45" s="1"/>
      <c r="I45" s="1"/>
      <c r="J45" s="1"/>
      <c r="K45" s="1"/>
      <c r="L45" s="1"/>
      <c r="M45" s="1"/>
      <c r="N45" s="1"/>
      <c r="O45" s="1"/>
      <c r="P45" s="1"/>
      <c r="Q45" s="1"/>
      <c r="R45" s="1"/>
      <c r="S45" s="1"/>
      <c r="T45" s="1"/>
      <c r="U45" s="1"/>
      <c r="V45" s="1"/>
      <c r="W45" s="1"/>
    </row>
    <row r="46" spans="2:26" x14ac:dyDescent="0.25">
      <c r="B46" s="1"/>
      <c r="C46" s="1"/>
      <c r="D46" s="1"/>
      <c r="E46" s="1"/>
      <c r="F46" s="1"/>
      <c r="G46" s="1"/>
      <c r="H46" s="1"/>
      <c r="I46" s="1"/>
      <c r="J46" s="1"/>
      <c r="K46" s="1"/>
      <c r="L46" s="1"/>
      <c r="M46" s="1"/>
      <c r="N46" s="1"/>
      <c r="O46" s="1"/>
      <c r="P46" s="1"/>
      <c r="Q46" s="1"/>
      <c r="R46" s="1" t="str">
        <f>+L42</f>
        <v/>
      </c>
      <c r="S46" s="1"/>
      <c r="T46" s="1"/>
      <c r="U46" s="1"/>
      <c r="V46" s="1"/>
      <c r="W46" s="1"/>
    </row>
    <row r="47" spans="2:26" x14ac:dyDescent="0.25">
      <c r="B47" s="1"/>
      <c r="C47" s="1"/>
      <c r="D47" s="1"/>
      <c r="E47" s="1"/>
      <c r="F47" s="1"/>
      <c r="G47" s="1"/>
      <c r="H47" s="1"/>
      <c r="I47" s="1"/>
      <c r="J47" s="1"/>
      <c r="K47" s="1"/>
      <c r="L47" s="1"/>
      <c r="M47" s="1"/>
      <c r="N47" s="1"/>
      <c r="O47" s="1"/>
      <c r="P47" s="1"/>
      <c r="Q47" s="1"/>
      <c r="R47" s="1">
        <v>0</v>
      </c>
      <c r="S47" s="1"/>
      <c r="T47" s="1"/>
      <c r="U47" s="1"/>
      <c r="V47" s="1"/>
      <c r="W47" s="1"/>
    </row>
    <row r="48" spans="2:26" x14ac:dyDescent="0.25">
      <c r="B48" s="1"/>
      <c r="C48" s="1"/>
      <c r="D48" s="1"/>
      <c r="E48" s="1"/>
      <c r="F48" s="1"/>
      <c r="G48" s="1"/>
      <c r="H48" s="1"/>
      <c r="I48" s="1"/>
      <c r="J48" s="1"/>
      <c r="K48" s="1"/>
      <c r="L48" s="1"/>
      <c r="M48" s="1"/>
      <c r="N48" s="1"/>
      <c r="O48" s="1"/>
      <c r="P48" s="1"/>
      <c r="Q48" s="1"/>
      <c r="R48" s="1">
        <f>+R42</f>
        <v>12207.32</v>
      </c>
      <c r="S48" s="1"/>
      <c r="T48" s="1"/>
      <c r="U48" s="1"/>
      <c r="V48" s="1"/>
      <c r="W48" s="1"/>
    </row>
    <row r="49" spans="2:23" x14ac:dyDescent="0.25">
      <c r="B49" s="1"/>
      <c r="C49" s="1"/>
      <c r="D49" s="1"/>
      <c r="E49" s="1"/>
      <c r="F49" s="1"/>
      <c r="G49" s="1"/>
      <c r="H49" s="1"/>
      <c r="I49" s="1"/>
      <c r="J49" s="1"/>
      <c r="K49" s="1"/>
      <c r="L49" s="1"/>
      <c r="M49" s="1"/>
      <c r="N49" s="1"/>
      <c r="O49" s="1"/>
      <c r="P49" s="1"/>
      <c r="Q49" s="1"/>
      <c r="R49" s="1" t="str">
        <f>+U42</f>
        <v/>
      </c>
      <c r="S49" s="1"/>
      <c r="T49" s="1"/>
      <c r="U49" s="1"/>
      <c r="V49" s="1"/>
      <c r="W49" s="1"/>
    </row>
    <row r="50" spans="2:23" x14ac:dyDescent="0.25">
      <c r="B50" s="1"/>
      <c r="C50" s="1"/>
      <c r="D50" s="1"/>
      <c r="E50" s="1"/>
      <c r="F50" s="1"/>
      <c r="G50" s="1"/>
      <c r="H50" s="1"/>
      <c r="I50" s="1"/>
      <c r="J50" s="1"/>
      <c r="K50" s="1"/>
      <c r="L50" s="1"/>
      <c r="M50" s="1"/>
      <c r="N50" s="1"/>
      <c r="O50" s="1"/>
      <c r="P50" s="1"/>
      <c r="Q50" s="1"/>
      <c r="R50" s="1" t="str">
        <f>+X42</f>
        <v/>
      </c>
      <c r="S50" s="1"/>
      <c r="T50" s="1"/>
      <c r="U50" s="1"/>
      <c r="V50" s="1"/>
      <c r="W50" s="1"/>
    </row>
    <row r="51" spans="2:23" ht="14.45" customHeight="1" x14ac:dyDescent="0.25">
      <c r="B51" s="1"/>
      <c r="C51" s="1"/>
      <c r="D51" s="1"/>
      <c r="F51">
        <v>3</v>
      </c>
      <c r="R51" s="1">
        <f>396*F51</f>
        <v>1188</v>
      </c>
      <c r="S51" s="1"/>
      <c r="T51" s="1"/>
      <c r="U51" s="1"/>
      <c r="V51" s="1"/>
      <c r="W51" s="1"/>
    </row>
    <row r="52" spans="2:23" x14ac:dyDescent="0.25">
      <c r="B52" s="1"/>
      <c r="C52" s="1"/>
      <c r="D52" s="1"/>
      <c r="E52" s="1"/>
      <c r="F52" s="1"/>
      <c r="G52" s="1"/>
      <c r="H52" s="1"/>
      <c r="I52" s="1"/>
      <c r="J52" s="1"/>
      <c r="K52" s="1"/>
      <c r="L52" s="1"/>
      <c r="M52" s="1"/>
      <c r="N52" s="1"/>
      <c r="O52" s="1"/>
      <c r="P52" s="1"/>
      <c r="Q52" s="1"/>
      <c r="R52" s="1">
        <v>2000</v>
      </c>
      <c r="S52" s="1"/>
      <c r="T52" s="1"/>
      <c r="U52" s="1"/>
      <c r="V52" s="1"/>
      <c r="W52" s="1"/>
    </row>
    <row r="53" spans="2:23" ht="15" customHeight="1" x14ac:dyDescent="0.25">
      <c r="B53" s="1"/>
      <c r="C53" s="1"/>
      <c r="D53" s="1"/>
      <c r="E53" s="1"/>
      <c r="F53" s="1"/>
      <c r="G53" s="1"/>
      <c r="H53" s="1"/>
      <c r="I53" s="1"/>
      <c r="J53" s="1"/>
      <c r="K53" s="1"/>
      <c r="L53" s="1"/>
      <c r="M53" s="1"/>
      <c r="N53" s="1"/>
      <c r="O53" s="1"/>
      <c r="P53" s="1"/>
      <c r="Q53" s="1"/>
      <c r="R53" s="1">
        <v>0</v>
      </c>
      <c r="S53" s="1"/>
      <c r="T53" s="1"/>
      <c r="U53" s="1"/>
      <c r="V53" s="1"/>
      <c r="W53" s="1"/>
    </row>
    <row r="54" spans="2:23" ht="15" customHeight="1" x14ac:dyDescent="0.25">
      <c r="B54" s="1"/>
      <c r="C54" s="1"/>
      <c r="D54" s="1"/>
      <c r="E54" s="1"/>
      <c r="F54" s="1"/>
      <c r="G54" s="1"/>
      <c r="H54" s="1"/>
      <c r="I54" s="1"/>
      <c r="J54" s="1"/>
      <c r="K54" s="1"/>
      <c r="L54" s="1"/>
      <c r="M54" s="1"/>
      <c r="N54" s="1"/>
      <c r="O54" s="1"/>
      <c r="P54" s="1"/>
      <c r="Q54" s="1"/>
      <c r="R54" s="1">
        <f>IFERROR(SUM(R46:R53),"")</f>
        <v>15395.32</v>
      </c>
      <c r="S54" s="1"/>
      <c r="T54" s="1"/>
      <c r="U54" s="1"/>
      <c r="V54" s="1"/>
      <c r="W54" s="1"/>
    </row>
    <row r="55" spans="2:23" x14ac:dyDescent="0.25">
      <c r="B55" s="1"/>
      <c r="C55" s="1"/>
      <c r="D55" s="1"/>
      <c r="E55" s="1"/>
      <c r="F55" s="1"/>
      <c r="G55" s="1"/>
      <c r="H55" s="1"/>
      <c r="I55" s="1"/>
      <c r="J55" s="1"/>
      <c r="K55" s="1"/>
      <c r="L55" s="1"/>
      <c r="M55" s="1"/>
      <c r="N55" s="1"/>
      <c r="O55" s="1"/>
      <c r="P55" s="1"/>
      <c r="Q55" s="1"/>
      <c r="R55" s="1">
        <f>+L6</f>
        <v>26327.172275046934</v>
      </c>
      <c r="S55" s="1"/>
      <c r="T55" s="1"/>
      <c r="U55" s="1"/>
      <c r="V55" s="1"/>
      <c r="W55" s="1"/>
    </row>
    <row r="56" spans="2:23" ht="15.75" thickBot="1" x14ac:dyDescent="0.3">
      <c r="B56" s="1"/>
      <c r="C56" s="1"/>
      <c r="D56" s="1"/>
      <c r="E56" s="1"/>
      <c r="F56" s="1"/>
      <c r="G56" s="1"/>
      <c r="H56" s="1"/>
      <c r="I56" s="1"/>
      <c r="J56" s="1"/>
      <c r="K56" s="1"/>
      <c r="L56" s="1"/>
      <c r="M56" s="1"/>
      <c r="N56" s="1"/>
      <c r="O56" s="1"/>
      <c r="P56" s="1"/>
      <c r="Q56" s="1"/>
      <c r="R56" s="1">
        <f>IFERROR((R54*100/R55),"")</f>
        <v>58.476922014871249</v>
      </c>
      <c r="S56" s="1"/>
      <c r="T56" s="1"/>
      <c r="U56" s="1"/>
      <c r="V56" s="1"/>
      <c r="W56" s="1"/>
    </row>
    <row r="57" spans="2:23" ht="15" customHeight="1" thickBot="1" x14ac:dyDescent="0.3"/>
    <row r="58" spans="2:23" x14ac:dyDescent="0.25">
      <c r="B58" s="1"/>
      <c r="C58" s="1"/>
      <c r="D58" s="1"/>
      <c r="E58" s="1"/>
      <c r="F58" s="1"/>
      <c r="G58" s="1"/>
      <c r="H58" s="1"/>
      <c r="I58" s="1"/>
      <c r="J58" s="1"/>
      <c r="K58" s="1"/>
      <c r="L58" s="1"/>
      <c r="M58" s="1"/>
      <c r="N58" s="1"/>
      <c r="O58" s="1"/>
      <c r="P58" s="1"/>
      <c r="Q58" s="1"/>
      <c r="R58" s="1"/>
      <c r="S58" s="1"/>
      <c r="T58" s="1"/>
      <c r="U58" s="1"/>
      <c r="V58" s="1"/>
      <c r="W58" s="1"/>
    </row>
    <row r="59" spans="2:23" ht="15.75" thickBot="1" x14ac:dyDescent="0.3">
      <c r="B59" s="1"/>
      <c r="C59" s="1"/>
      <c r="D59" s="1"/>
      <c r="E59" s="1"/>
      <c r="F59" s="1"/>
      <c r="G59" s="1"/>
      <c r="H59" s="1"/>
      <c r="I59" s="1"/>
      <c r="J59" s="1"/>
      <c r="K59" s="1"/>
      <c r="L59" s="1"/>
      <c r="N59" s="1"/>
      <c r="O59" s="1"/>
      <c r="P59" s="1"/>
      <c r="Q59" s="1"/>
      <c r="R59" s="1"/>
      <c r="S59" s="1"/>
      <c r="T59" s="1"/>
      <c r="U59" s="1"/>
      <c r="V59" s="1"/>
      <c r="W59" s="1"/>
    </row>
    <row r="60" spans="2:23" ht="15" customHeight="1" x14ac:dyDescent="0.25">
      <c r="B60" s="1"/>
      <c r="C60" s="1"/>
      <c r="D60" s="1"/>
      <c r="E60" s="1"/>
      <c r="F60" s="1"/>
      <c r="G60" s="1"/>
      <c r="H60" s="1"/>
      <c r="I60" s="1"/>
      <c r="J60" s="1"/>
      <c r="K60" s="1"/>
      <c r="L60" s="1"/>
      <c r="N60" s="1"/>
      <c r="O60" s="1"/>
      <c r="P60" s="1"/>
      <c r="Q60" s="1"/>
      <c r="R60" s="1"/>
      <c r="S60" s="1"/>
      <c r="T60" s="1"/>
      <c r="U60" s="1"/>
      <c r="V60" s="1"/>
      <c r="W60" s="1"/>
    </row>
    <row r="61" spans="2:23" ht="15" customHeight="1" x14ac:dyDescent="0.25">
      <c r="B61" s="1"/>
      <c r="C61" s="1"/>
      <c r="D61" s="1"/>
      <c r="E61" s="1"/>
      <c r="F61" s="1"/>
      <c r="G61" s="1"/>
      <c r="H61" s="1"/>
      <c r="I61" s="1"/>
      <c r="J61" s="1"/>
      <c r="K61" s="1"/>
      <c r="L61" s="1"/>
      <c r="N61" s="1"/>
      <c r="O61" s="1"/>
      <c r="P61" s="1"/>
      <c r="Q61" s="1"/>
      <c r="R61" s="1"/>
      <c r="S61" s="1"/>
      <c r="T61" s="1"/>
      <c r="U61" s="1"/>
      <c r="V61" s="1"/>
      <c r="W61" s="1"/>
    </row>
    <row r="62" spans="2:23" ht="15" customHeight="1" x14ac:dyDescent="0.25">
      <c r="B62" s="1"/>
      <c r="C62" s="1"/>
      <c r="D62" s="1"/>
      <c r="E62" s="1"/>
      <c r="F62" s="1"/>
      <c r="G62" s="1"/>
      <c r="H62" s="1"/>
      <c r="I62" s="1"/>
      <c r="J62" s="1"/>
      <c r="K62" s="1"/>
      <c r="L62" s="1"/>
      <c r="N62" s="1"/>
      <c r="O62" s="1"/>
      <c r="P62" s="1"/>
      <c r="Q62" s="1"/>
      <c r="R62" s="1"/>
      <c r="S62" s="1"/>
      <c r="T62" s="1"/>
      <c r="U62" s="1"/>
      <c r="V62" s="1"/>
      <c r="W62" s="1"/>
    </row>
    <row r="63" spans="2:23" ht="15" customHeight="1" x14ac:dyDescent="0.25">
      <c r="B63" s="1"/>
      <c r="C63" s="1"/>
      <c r="D63" s="1"/>
      <c r="E63" s="1"/>
      <c r="F63" s="1"/>
      <c r="G63" s="1"/>
      <c r="H63" s="1"/>
      <c r="I63" s="1"/>
      <c r="J63" s="1"/>
      <c r="K63" s="1"/>
      <c r="L63" s="1"/>
      <c r="N63" s="1"/>
      <c r="O63" s="1"/>
      <c r="P63" s="1"/>
      <c r="Q63" s="1"/>
      <c r="R63" s="1"/>
      <c r="S63" s="1"/>
      <c r="T63" s="1"/>
      <c r="U63" s="1"/>
      <c r="V63" s="1"/>
      <c r="W63" s="1"/>
    </row>
    <row r="64" spans="2:23" ht="15" customHeight="1" x14ac:dyDescent="0.25">
      <c r="B64" s="1"/>
      <c r="C64" s="1"/>
      <c r="D64" s="1"/>
      <c r="E64" s="1"/>
      <c r="F64" s="1"/>
      <c r="G64" s="1"/>
      <c r="H64" s="1"/>
      <c r="I64" s="1"/>
      <c r="J64" s="1"/>
      <c r="K64" s="1"/>
      <c r="L64" s="1"/>
      <c r="N64" s="1"/>
      <c r="O64" s="1"/>
      <c r="P64" s="1"/>
      <c r="Q64" s="1"/>
      <c r="R64" s="1"/>
      <c r="S64" s="1"/>
      <c r="T64" s="1"/>
      <c r="U64" s="1"/>
      <c r="V64" s="1"/>
      <c r="W64" s="1"/>
    </row>
    <row r="65" spans="2:23" ht="15" customHeight="1" x14ac:dyDescent="0.25">
      <c r="B65" s="1"/>
      <c r="C65" s="1"/>
      <c r="D65" s="1"/>
      <c r="E65" s="1"/>
      <c r="F65" s="1"/>
      <c r="G65" s="1"/>
      <c r="H65" s="1"/>
      <c r="I65" s="1"/>
      <c r="J65" s="1"/>
      <c r="K65" s="1"/>
      <c r="L65" s="1"/>
      <c r="N65" s="1"/>
      <c r="O65" s="1"/>
      <c r="P65" s="1"/>
      <c r="Q65" s="1"/>
      <c r="R65" s="1"/>
      <c r="S65" s="1"/>
      <c r="T65" s="1"/>
      <c r="U65" s="1"/>
      <c r="V65" s="1"/>
      <c r="W65" s="1"/>
    </row>
    <row r="66" spans="2:23" ht="15" customHeight="1" x14ac:dyDescent="0.25">
      <c r="B66" s="1"/>
      <c r="C66" s="1"/>
      <c r="D66" s="1"/>
      <c r="E66" s="1"/>
      <c r="F66" s="1"/>
      <c r="G66" s="1"/>
      <c r="H66" s="1"/>
      <c r="I66" s="1"/>
      <c r="J66" s="1"/>
      <c r="K66" s="1"/>
      <c r="L66" s="1"/>
      <c r="N66" s="1"/>
      <c r="O66" s="1"/>
      <c r="P66" s="1"/>
      <c r="Q66" s="1"/>
      <c r="R66" s="1"/>
      <c r="S66" s="1"/>
      <c r="T66" s="1"/>
      <c r="U66" s="1"/>
      <c r="V66" s="1"/>
      <c r="W66" s="1"/>
    </row>
    <row r="67" spans="2:23" ht="15" customHeight="1" x14ac:dyDescent="0.25">
      <c r="B67" s="1"/>
      <c r="C67" s="1"/>
      <c r="D67" s="1"/>
      <c r="E67" s="1"/>
      <c r="F67" s="1"/>
      <c r="G67" s="1"/>
      <c r="H67" s="1"/>
      <c r="I67" s="1"/>
      <c r="J67" s="1"/>
      <c r="K67" s="1"/>
      <c r="L67" s="1"/>
      <c r="N67" s="1"/>
      <c r="O67" s="1"/>
      <c r="P67" s="1"/>
      <c r="Q67" s="1"/>
      <c r="R67" s="1"/>
      <c r="S67" s="1"/>
      <c r="T67" s="1"/>
      <c r="U67" s="1"/>
      <c r="V67" s="1"/>
      <c r="W67" s="1"/>
    </row>
    <row r="68" spans="2:23" ht="15" customHeight="1" x14ac:dyDescent="0.25">
      <c r="B68" s="1"/>
      <c r="C68" s="1"/>
      <c r="D68" s="1"/>
      <c r="E68" s="1"/>
      <c r="F68" s="1"/>
      <c r="G68" s="1"/>
      <c r="H68" s="1"/>
      <c r="I68" s="1"/>
      <c r="J68" s="1"/>
      <c r="K68" s="1"/>
      <c r="L68" s="1"/>
      <c r="N68" s="1"/>
      <c r="O68" s="1"/>
      <c r="P68" s="1"/>
      <c r="Q68" s="1"/>
      <c r="R68" s="1"/>
      <c r="S68" s="1"/>
      <c r="T68" s="1"/>
      <c r="U68" s="1"/>
      <c r="V68" s="1"/>
      <c r="W68" s="1"/>
    </row>
    <row r="69" spans="2:23" ht="15" customHeight="1" x14ac:dyDescent="0.25">
      <c r="B69" s="1"/>
      <c r="C69" s="1"/>
      <c r="D69" s="1"/>
      <c r="E69" s="1"/>
      <c r="F69" s="1"/>
      <c r="G69" s="1"/>
      <c r="H69" s="1"/>
      <c r="I69" s="1"/>
      <c r="J69" s="1"/>
      <c r="K69" s="1"/>
      <c r="L69" s="1"/>
      <c r="N69" s="1"/>
      <c r="O69" s="1"/>
      <c r="P69" s="1"/>
      <c r="Q69" s="1"/>
      <c r="R69" s="1"/>
      <c r="S69" s="1"/>
      <c r="T69" s="1"/>
      <c r="U69" s="1"/>
      <c r="V69" s="1"/>
      <c r="W69" s="1"/>
    </row>
    <row r="70" spans="2:23" ht="15" customHeight="1" x14ac:dyDescent="0.25">
      <c r="B70" s="1"/>
      <c r="C70" s="1"/>
      <c r="D70" s="1"/>
      <c r="E70" s="1"/>
      <c r="F70" s="1"/>
      <c r="G70" s="1"/>
      <c r="H70" s="1"/>
      <c r="I70" s="1"/>
      <c r="J70" s="1"/>
      <c r="K70" s="1"/>
      <c r="L70" s="1"/>
      <c r="N70" s="1"/>
      <c r="O70" s="1"/>
      <c r="P70" s="1"/>
      <c r="Q70" s="1"/>
      <c r="R70" s="1"/>
      <c r="S70" s="1"/>
      <c r="T70" s="1"/>
      <c r="U70" s="1"/>
      <c r="V70" s="1"/>
      <c r="W70" s="1"/>
    </row>
    <row r="71" spans="2:23" ht="15" customHeight="1" x14ac:dyDescent="0.25">
      <c r="B71" s="1"/>
      <c r="C71" s="1"/>
      <c r="D71" s="1"/>
      <c r="E71" s="1"/>
      <c r="F71" s="1"/>
      <c r="G71" s="1"/>
      <c r="H71" s="1"/>
      <c r="I71" s="1"/>
      <c r="J71" s="1"/>
      <c r="K71" s="1"/>
      <c r="L71" s="1"/>
      <c r="N71" s="1"/>
      <c r="O71" s="1"/>
      <c r="P71" s="1"/>
      <c r="Q71" s="1"/>
      <c r="R71" s="1"/>
      <c r="S71" s="1"/>
      <c r="T71" s="1"/>
      <c r="U71" s="1"/>
      <c r="V71" s="1"/>
      <c r="W71" s="1"/>
    </row>
    <row r="72" spans="2:23" ht="15" customHeight="1" x14ac:dyDescent="0.25">
      <c r="B72" s="1"/>
      <c r="C72" s="1"/>
      <c r="D72" s="1"/>
      <c r="E72" s="1"/>
      <c r="F72" s="1"/>
      <c r="G72" s="1"/>
      <c r="H72" s="1"/>
      <c r="I72" s="1"/>
      <c r="J72" s="1"/>
      <c r="K72" s="1"/>
      <c r="L72" s="1"/>
      <c r="N72" s="1"/>
      <c r="O72" s="1"/>
      <c r="P72" s="1"/>
      <c r="Q72" s="1"/>
      <c r="R72" s="1"/>
      <c r="S72" s="1"/>
      <c r="T72" s="1"/>
      <c r="U72" s="1"/>
      <c r="V72" s="1"/>
      <c r="W72" s="1"/>
    </row>
    <row r="73" spans="2:23" ht="15" customHeight="1" x14ac:dyDescent="0.25">
      <c r="B73" s="1"/>
      <c r="C73" s="1"/>
      <c r="D73" s="1"/>
      <c r="E73" s="1"/>
      <c r="F73" s="1"/>
      <c r="G73" s="1"/>
      <c r="H73" s="1"/>
      <c r="I73" s="1"/>
      <c r="J73" s="1"/>
      <c r="K73" s="1"/>
      <c r="L73" s="1"/>
      <c r="N73" s="1"/>
      <c r="O73" s="1"/>
      <c r="P73" s="1"/>
      <c r="Q73" s="1"/>
      <c r="R73" s="1"/>
      <c r="S73" s="1"/>
      <c r="T73" s="1"/>
      <c r="U73" s="1"/>
      <c r="V73" s="1"/>
      <c r="W73" s="1"/>
    </row>
    <row r="74" spans="2:23" ht="15" customHeight="1" x14ac:dyDescent="0.25">
      <c r="B74" s="1"/>
      <c r="C74" s="1"/>
      <c r="D74" s="1"/>
      <c r="E74" s="1"/>
      <c r="F74" s="1"/>
      <c r="G74" s="1"/>
      <c r="H74" s="1"/>
      <c r="I74" s="1"/>
      <c r="J74" s="1"/>
      <c r="K74" s="1"/>
      <c r="L74" s="1"/>
      <c r="N74" s="1"/>
      <c r="O74" s="1"/>
      <c r="P74" s="1"/>
      <c r="Q74" s="1"/>
      <c r="R74" s="1"/>
      <c r="S74" s="1"/>
      <c r="T74" s="1"/>
      <c r="U74" s="1"/>
      <c r="V74" s="1"/>
      <c r="W74" s="1"/>
    </row>
    <row r="75" spans="2:23" ht="15" customHeight="1" x14ac:dyDescent="0.25">
      <c r="B75" s="1"/>
      <c r="C75" s="1"/>
      <c r="D75" s="1"/>
      <c r="E75" s="1"/>
      <c r="F75" s="1"/>
      <c r="G75" s="1"/>
      <c r="H75" s="1"/>
      <c r="I75" s="1"/>
      <c r="J75" s="1"/>
      <c r="K75" s="1"/>
      <c r="L75" s="1"/>
      <c r="N75" s="1"/>
      <c r="O75" s="1"/>
      <c r="P75" s="1"/>
      <c r="Q75" s="1"/>
      <c r="R75" s="1"/>
      <c r="S75" s="1"/>
      <c r="T75" s="1"/>
      <c r="U75" s="1"/>
      <c r="V75" s="1"/>
      <c r="W75" s="1"/>
    </row>
    <row r="76" spans="2:23" ht="15" customHeight="1" x14ac:dyDescent="0.25">
      <c r="B76" s="1"/>
      <c r="C76" s="1"/>
      <c r="D76" s="1"/>
      <c r="E76" s="1"/>
      <c r="F76" s="1"/>
      <c r="G76" s="1"/>
      <c r="H76" s="1"/>
      <c r="I76" s="1"/>
      <c r="J76" s="1"/>
      <c r="K76" s="1"/>
      <c r="L76" s="1"/>
      <c r="N76" s="1"/>
      <c r="O76" s="1"/>
      <c r="P76" s="1"/>
      <c r="Q76" s="1"/>
      <c r="R76" s="1"/>
      <c r="S76" s="1"/>
      <c r="T76" s="1"/>
      <c r="U76" s="1"/>
      <c r="V76" s="1"/>
      <c r="W76" s="1"/>
    </row>
    <row r="77" spans="2:23" ht="15" customHeight="1" x14ac:dyDescent="0.25">
      <c r="B77" s="1"/>
      <c r="C77" s="1"/>
      <c r="D77" s="1"/>
      <c r="E77" s="1"/>
      <c r="F77" s="1"/>
      <c r="G77" s="1"/>
      <c r="H77" s="1"/>
      <c r="I77" s="1"/>
      <c r="J77" s="1"/>
      <c r="K77" s="1"/>
      <c r="L77" s="1"/>
      <c r="N77" s="1"/>
      <c r="O77" s="1"/>
      <c r="P77" s="1"/>
      <c r="Q77" s="1"/>
      <c r="R77" s="1"/>
      <c r="S77" s="1"/>
      <c r="T77" s="1"/>
      <c r="U77" s="1"/>
      <c r="V77" s="1"/>
      <c r="W77" s="1"/>
    </row>
    <row r="78" spans="2:23" ht="15" customHeight="1" x14ac:dyDescent="0.25">
      <c r="B78" s="1"/>
      <c r="C78" s="1"/>
      <c r="D78" s="1"/>
      <c r="E78" s="1"/>
      <c r="F78" s="1"/>
      <c r="G78" s="1"/>
      <c r="H78" s="1"/>
      <c r="I78" s="1"/>
      <c r="J78" s="1"/>
      <c r="K78" s="1"/>
      <c r="L78" s="1"/>
      <c r="N78" s="1"/>
      <c r="O78" s="1"/>
      <c r="P78" s="1"/>
      <c r="Q78" s="1"/>
      <c r="R78" s="1"/>
      <c r="S78" s="1"/>
      <c r="T78" s="1"/>
      <c r="U78" s="1"/>
      <c r="V78" s="1"/>
      <c r="W78" s="1"/>
    </row>
    <row r="79" spans="2:23" ht="15" customHeight="1" x14ac:dyDescent="0.25">
      <c r="B79" s="1"/>
      <c r="C79" s="1"/>
      <c r="D79" s="1"/>
      <c r="E79" s="1"/>
      <c r="F79" s="1"/>
      <c r="G79" s="1"/>
      <c r="H79" s="1"/>
      <c r="I79" s="1"/>
      <c r="J79" s="1"/>
      <c r="K79" s="1"/>
      <c r="L79" s="1"/>
      <c r="N79" s="1"/>
      <c r="O79" s="1"/>
      <c r="P79" s="1"/>
      <c r="Q79" s="1"/>
      <c r="R79" s="1"/>
      <c r="S79" s="1"/>
      <c r="T79" s="1"/>
      <c r="U79" s="1"/>
      <c r="V79" s="1"/>
      <c r="W79" s="1"/>
    </row>
    <row r="80" spans="2:23" ht="15" customHeight="1" x14ac:dyDescent="0.25">
      <c r="B80" s="1"/>
      <c r="C80" s="1"/>
      <c r="D80" s="1"/>
      <c r="E80" s="1"/>
      <c r="F80" s="1"/>
      <c r="G80" s="1"/>
      <c r="H80" s="1"/>
      <c r="I80" s="1"/>
      <c r="J80" s="1"/>
      <c r="K80" s="1"/>
      <c r="L80" s="1"/>
      <c r="N80" s="1"/>
      <c r="O80" s="1"/>
      <c r="P80" s="1"/>
      <c r="Q80" s="1"/>
      <c r="R80" s="1"/>
      <c r="S80" s="1"/>
      <c r="T80" s="1"/>
      <c r="U80" s="1"/>
      <c r="V80" s="1"/>
      <c r="W80" s="1"/>
    </row>
    <row r="81" spans="2:31" ht="15" customHeight="1" x14ac:dyDescent="0.25">
      <c r="B81" s="1"/>
      <c r="C81" s="1"/>
      <c r="D81" s="1"/>
      <c r="E81" s="1"/>
      <c r="F81" s="1"/>
      <c r="G81" s="1"/>
      <c r="H81" s="1"/>
      <c r="I81" s="1"/>
      <c r="J81" s="1"/>
      <c r="K81" s="1"/>
      <c r="L81" s="1"/>
      <c r="N81" s="1"/>
      <c r="O81" s="1"/>
      <c r="P81" s="1"/>
      <c r="Q81" s="1"/>
      <c r="R81" s="1"/>
      <c r="S81" s="1"/>
      <c r="T81" s="1"/>
      <c r="U81" s="1"/>
      <c r="V81" s="1"/>
      <c r="W81" s="1"/>
    </row>
    <row r="82" spans="2:31" ht="15" customHeight="1" x14ac:dyDescent="0.25">
      <c r="B82" s="1"/>
      <c r="C82" s="1"/>
      <c r="D82" s="1"/>
      <c r="E82" s="1"/>
      <c r="F82" s="1"/>
      <c r="G82" s="1"/>
      <c r="H82" s="1"/>
      <c r="I82" s="1"/>
      <c r="J82" s="1"/>
      <c r="K82" s="1"/>
      <c r="L82" s="1"/>
      <c r="N82" s="1"/>
      <c r="O82" s="1"/>
      <c r="P82" s="1"/>
      <c r="Q82" s="1"/>
      <c r="R82" s="1"/>
      <c r="S82" s="1"/>
      <c r="T82" s="1"/>
      <c r="U82" s="1"/>
      <c r="V82" s="1"/>
      <c r="W82" s="1"/>
    </row>
    <row r="83" spans="2:31" ht="15.75" thickBot="1" x14ac:dyDescent="0.3">
      <c r="B83" s="1"/>
      <c r="C83" s="1"/>
      <c r="D83" s="1"/>
      <c r="E83" s="1"/>
      <c r="F83" s="1"/>
      <c r="G83" s="1"/>
      <c r="H83" s="1"/>
      <c r="I83" s="1"/>
      <c r="J83" s="1"/>
      <c r="K83" s="1"/>
      <c r="L83" s="1"/>
      <c r="N83" s="1"/>
      <c r="O83" s="1"/>
      <c r="P83" s="1"/>
      <c r="Q83" s="1"/>
      <c r="R83" s="1"/>
      <c r="S83" s="1"/>
      <c r="T83" s="1"/>
      <c r="U83" s="1"/>
      <c r="V83" s="1"/>
      <c r="W83" s="1"/>
    </row>
    <row r="84" spans="2:31" ht="15.75" thickBot="1" x14ac:dyDescent="0.3"/>
    <row r="85" spans="2:31" ht="15.75" thickBot="1" x14ac:dyDescent="0.3">
      <c r="B85" s="1"/>
      <c r="C85" s="1"/>
      <c r="D85" s="1"/>
      <c r="E85" s="1"/>
      <c r="F85" s="1"/>
      <c r="G85" s="1"/>
      <c r="H85" s="1"/>
      <c r="I85" s="1"/>
      <c r="J85" s="1"/>
      <c r="K85" s="1"/>
      <c r="L85" s="1"/>
      <c r="M85" s="1"/>
      <c r="N85" s="1"/>
      <c r="O85" s="1"/>
      <c r="P85" s="1"/>
      <c r="Q85" s="1"/>
      <c r="R85" s="1"/>
      <c r="S85" s="1"/>
      <c r="T85" s="1"/>
      <c r="U85" s="1"/>
      <c r="V85" s="1"/>
      <c r="W85" s="1"/>
      <c r="X85" s="1"/>
      <c r="Y85" s="1"/>
      <c r="Z85" s="1"/>
      <c r="AA85" s="1"/>
      <c r="AB85" s="1"/>
      <c r="AC85" s="1"/>
      <c r="AD85" s="1"/>
      <c r="AE85" s="1"/>
    </row>
    <row r="86" spans="2:31" ht="15.75" thickBot="1" x14ac:dyDescent="0.3">
      <c r="B86" s="1"/>
      <c r="C86" s="1"/>
      <c r="D86" s="1"/>
      <c r="E86" s="1"/>
      <c r="F86" s="1"/>
      <c r="G86" s="1"/>
      <c r="H86" s="1"/>
      <c r="I86" s="1"/>
      <c r="J86" s="1"/>
      <c r="K86" s="1"/>
      <c r="L86" s="1"/>
      <c r="M86" s="1"/>
      <c r="N86" s="1"/>
      <c r="O86" s="1"/>
      <c r="P86" s="1"/>
      <c r="Q86" s="1"/>
      <c r="R86" s="1"/>
      <c r="S86" s="1"/>
      <c r="T86" s="1"/>
      <c r="U86" s="1"/>
      <c r="V86" s="1"/>
      <c r="W86" s="1"/>
      <c r="X86" s="1"/>
      <c r="Y86" s="1"/>
      <c r="Z86" s="1"/>
      <c r="AA86" s="1"/>
      <c r="AB86" s="1"/>
      <c r="AC86" s="1"/>
      <c r="AD86" s="1"/>
      <c r="AE86" s="1"/>
    </row>
    <row r="87" spans="2:31" ht="15.75" thickBot="1" x14ac:dyDescent="0.3">
      <c r="B87" s="1"/>
      <c r="C87" s="1"/>
      <c r="D87" s="1"/>
      <c r="E87" s="1"/>
      <c r="F87" s="1"/>
      <c r="G87" s="1"/>
      <c r="H87" s="1"/>
      <c r="I87" s="1"/>
      <c r="J87" s="1"/>
      <c r="K87" s="1"/>
      <c r="L87" s="1"/>
      <c r="M87" s="1"/>
      <c r="N87" s="1"/>
      <c r="O87" s="1"/>
      <c r="P87" s="1"/>
      <c r="Q87" s="1"/>
      <c r="R87" s="1"/>
      <c r="S87" s="1"/>
      <c r="T87" s="1"/>
      <c r="U87" s="1"/>
      <c r="V87" s="1"/>
      <c r="W87" s="1"/>
      <c r="X87" s="1"/>
      <c r="Y87" s="1"/>
      <c r="Z87" s="1"/>
      <c r="AA87" s="1"/>
      <c r="AB87" s="1"/>
      <c r="AC87" s="1"/>
      <c r="AD87" s="1"/>
      <c r="AE87" s="1"/>
    </row>
    <row r="88" spans="2:31" ht="15" customHeight="1" x14ac:dyDescent="0.25">
      <c r="X88" s="1"/>
      <c r="Y88" s="1"/>
      <c r="Z88" s="1"/>
      <c r="AA88" s="1"/>
      <c r="AB88" s="1"/>
      <c r="AC88" s="1"/>
      <c r="AD88" s="1"/>
      <c r="AE88" s="1"/>
    </row>
    <row r="89" spans="2:31" x14ac:dyDescent="0.25">
      <c r="X89" s="1"/>
      <c r="Y89" s="1"/>
      <c r="Z89" s="1"/>
      <c r="AA89" s="1"/>
      <c r="AB89" s="1"/>
      <c r="AC89" s="1"/>
      <c r="AD89" s="1"/>
      <c r="AE89" s="1"/>
    </row>
    <row r="90" spans="2:31" x14ac:dyDescent="0.25">
      <c r="X90" s="1"/>
      <c r="Y90" s="1"/>
      <c r="Z90" s="1"/>
      <c r="AA90" s="1"/>
      <c r="AB90" s="1"/>
      <c r="AC90" s="1"/>
      <c r="AD90" s="1"/>
      <c r="AE90" s="1"/>
    </row>
    <row r="91" spans="2:31" x14ac:dyDescent="0.25">
      <c r="X91" s="1"/>
      <c r="Y91" s="1"/>
      <c r="Z91" s="1"/>
      <c r="AA91" s="1"/>
      <c r="AB91" s="1"/>
      <c r="AC91" s="1"/>
      <c r="AD91" s="1"/>
      <c r="AE91" s="1"/>
    </row>
    <row r="92" spans="2:31" x14ac:dyDescent="0.25">
      <c r="X92" s="1"/>
      <c r="Y92" s="1"/>
      <c r="Z92" s="1"/>
      <c r="AA92" s="1"/>
      <c r="AB92" s="1"/>
      <c r="AC92" s="1"/>
      <c r="AD92" s="1"/>
      <c r="AE92" s="1"/>
    </row>
    <row r="93" spans="2:31" x14ac:dyDescent="0.25">
      <c r="X93" s="1"/>
      <c r="Y93" s="1"/>
      <c r="Z93" s="1"/>
      <c r="AA93" s="1"/>
      <c r="AB93" s="1"/>
      <c r="AC93" s="1"/>
      <c r="AD93" s="1"/>
      <c r="AE93" s="1"/>
    </row>
    <row r="94" spans="2:31" x14ac:dyDescent="0.25">
      <c r="X94" s="1"/>
      <c r="Y94" s="1"/>
      <c r="Z94" s="1"/>
      <c r="AA94" s="1"/>
      <c r="AB94" s="1"/>
      <c r="AC94" s="1"/>
      <c r="AD94" s="1"/>
      <c r="AE94" s="1"/>
    </row>
    <row r="95" spans="2:31" x14ac:dyDescent="0.25">
      <c r="X95" s="1"/>
      <c r="Y95" s="1"/>
      <c r="Z95" s="1"/>
      <c r="AA95" s="1"/>
      <c r="AB95" s="1"/>
      <c r="AC95" s="1"/>
      <c r="AD95" s="1"/>
      <c r="AE95" s="1"/>
    </row>
    <row r="96" spans="2:31" ht="15.75" thickBot="1" x14ac:dyDescent="0.3">
      <c r="X96" s="1"/>
      <c r="Y96" s="1"/>
      <c r="Z96" s="1"/>
      <c r="AA96" s="1"/>
      <c r="AB96" s="1"/>
      <c r="AC96" s="1"/>
      <c r="AD96" s="1"/>
      <c r="AE96" s="1"/>
    </row>
    <row r="97" spans="2:31" x14ac:dyDescent="0.25">
      <c r="X97" s="1"/>
      <c r="Y97" s="1"/>
      <c r="Z97" s="1"/>
      <c r="AA97" s="1"/>
      <c r="AB97" s="1"/>
      <c r="AC97" s="1"/>
      <c r="AD97" s="1"/>
      <c r="AE97" s="1"/>
    </row>
    <row r="98" spans="2:31" x14ac:dyDescent="0.25">
      <c r="X98" s="1"/>
      <c r="Y98" s="1"/>
      <c r="Z98" s="1"/>
      <c r="AA98" s="1"/>
      <c r="AB98" s="1"/>
      <c r="AC98" s="1"/>
      <c r="AD98" s="1"/>
      <c r="AE98" s="1"/>
    </row>
    <row r="99" spans="2:31" x14ac:dyDescent="0.25">
      <c r="E99" s="1"/>
      <c r="F99" s="1"/>
      <c r="G99" s="1"/>
      <c r="H99" s="1"/>
      <c r="I99" s="1"/>
      <c r="P99" s="1"/>
      <c r="Q99" s="1"/>
      <c r="R99" s="1"/>
      <c r="S99" s="1"/>
      <c r="T99" s="1"/>
      <c r="X99" s="1"/>
      <c r="Y99" s="1"/>
      <c r="Z99" s="1"/>
      <c r="AA99" s="1"/>
      <c r="AB99" s="1"/>
      <c r="AC99" s="1"/>
      <c r="AD99" s="1"/>
      <c r="AE99" s="1"/>
    </row>
    <row r="100" spans="2:31" ht="15" customHeight="1" x14ac:dyDescent="0.25">
      <c r="E100" s="1"/>
      <c r="F100" s="1"/>
      <c r="G100" s="1"/>
      <c r="H100" s="1"/>
      <c r="I100" s="1"/>
      <c r="P100" s="1"/>
      <c r="Q100" s="1"/>
      <c r="R100" s="1"/>
      <c r="S100" s="1"/>
      <c r="T100" s="1"/>
      <c r="X100" s="1"/>
      <c r="Y100" s="1"/>
      <c r="Z100" s="1"/>
      <c r="AA100" s="1"/>
      <c r="AB100" s="1"/>
      <c r="AC100" s="1"/>
      <c r="AD100" s="1"/>
      <c r="AE100" s="1"/>
    </row>
    <row r="101" spans="2:31" x14ac:dyDescent="0.25">
      <c r="X101" s="1"/>
      <c r="Y101" s="1"/>
      <c r="Z101" s="1"/>
      <c r="AA101" s="1"/>
      <c r="AB101" s="1"/>
      <c r="AC101" s="1"/>
      <c r="AD101" s="1"/>
      <c r="AE101" s="1"/>
    </row>
    <row r="102" spans="2:31" x14ac:dyDescent="0.25">
      <c r="X102" s="1"/>
      <c r="Y102" s="1"/>
      <c r="Z102" s="1"/>
      <c r="AA102" s="1"/>
      <c r="AB102" s="1"/>
      <c r="AC102" s="1"/>
      <c r="AD102" s="1"/>
      <c r="AE102" s="1"/>
    </row>
    <row r="103" spans="2:31" x14ac:dyDescent="0.25">
      <c r="X103" s="1"/>
      <c r="Y103" s="1"/>
      <c r="Z103" s="1"/>
      <c r="AA103" s="1"/>
      <c r="AB103" s="1"/>
      <c r="AC103" s="1"/>
      <c r="AD103" s="1"/>
      <c r="AE103" s="1"/>
    </row>
    <row r="104" spans="2:31" ht="15.75" thickBot="1" x14ac:dyDescent="0.3">
      <c r="X104" s="1"/>
      <c r="Y104" s="1"/>
      <c r="Z104" s="1"/>
      <c r="AA104" s="1"/>
      <c r="AB104" s="1"/>
      <c r="AC104" s="1"/>
      <c r="AD104" s="1"/>
      <c r="AE104" s="1"/>
    </row>
    <row r="105" spans="2:31" ht="15.75" thickBot="1" x14ac:dyDescent="0.3">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c r="AB105" s="1"/>
      <c r="AC105" s="1"/>
      <c r="AD105" s="1"/>
      <c r="AE105" s="1"/>
    </row>
    <row r="106" spans="2:31" ht="15.75" thickBot="1" x14ac:dyDescent="0.3">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c r="AB106" s="1"/>
      <c r="AC106" s="1"/>
      <c r="AD106" s="1"/>
      <c r="AE106" s="1"/>
    </row>
    <row r="107" spans="2:31" ht="15" customHeight="1" x14ac:dyDescent="0.25">
      <c r="X107" s="1"/>
      <c r="Y107" s="1"/>
      <c r="Z107" s="1"/>
      <c r="AA107" s="1"/>
      <c r="AB107" s="1"/>
      <c r="AC107" s="1"/>
      <c r="AD107" s="1"/>
      <c r="AE107" s="1"/>
    </row>
    <row r="108" spans="2:31" x14ac:dyDescent="0.25">
      <c r="X108" s="1"/>
      <c r="Y108" s="1"/>
      <c r="Z108" s="1"/>
      <c r="AA108" s="1"/>
      <c r="AB108" s="1"/>
      <c r="AC108" s="1"/>
      <c r="AD108" s="1"/>
      <c r="AE108" s="1"/>
    </row>
    <row r="109" spans="2:31" x14ac:dyDescent="0.25">
      <c r="X109" s="1"/>
      <c r="Y109" s="1"/>
      <c r="Z109" s="1"/>
      <c r="AA109" s="1"/>
      <c r="AB109" s="1"/>
      <c r="AC109" s="1"/>
      <c r="AD109" s="1"/>
      <c r="AE109" s="1"/>
    </row>
    <row r="110" spans="2:31" x14ac:dyDescent="0.25">
      <c r="X110" s="1"/>
      <c r="Y110" s="1"/>
      <c r="Z110" s="1"/>
      <c r="AA110" s="1"/>
      <c r="AB110" s="1"/>
      <c r="AC110" s="1"/>
      <c r="AD110" s="1"/>
      <c r="AE110" s="1"/>
    </row>
    <row r="111" spans="2:31" x14ac:dyDescent="0.25">
      <c r="X111" s="1"/>
      <c r="Y111" s="1"/>
      <c r="Z111" s="1"/>
      <c r="AA111" s="1"/>
      <c r="AB111" s="1"/>
      <c r="AC111" s="1"/>
      <c r="AD111" s="1"/>
      <c r="AE111" s="1"/>
    </row>
    <row r="112" spans="2:31" x14ac:dyDescent="0.25">
      <c r="X112" s="1"/>
      <c r="Y112" s="1"/>
      <c r="Z112" s="1"/>
      <c r="AA112" s="1"/>
      <c r="AB112" s="1"/>
      <c r="AC112" s="1"/>
      <c r="AD112" s="1"/>
      <c r="AE112" s="1"/>
    </row>
    <row r="113" spans="2:31" x14ac:dyDescent="0.25">
      <c r="X113" s="1"/>
      <c r="Y113" s="1"/>
      <c r="Z113" s="1"/>
      <c r="AA113" s="1"/>
      <c r="AB113" s="1"/>
      <c r="AC113" s="1"/>
      <c r="AD113" s="1"/>
      <c r="AE113" s="1"/>
    </row>
    <row r="114" spans="2:31" x14ac:dyDescent="0.25">
      <c r="X114" s="1"/>
      <c r="Y114" s="1"/>
      <c r="Z114" s="1"/>
      <c r="AA114" s="1"/>
      <c r="AB114" s="1"/>
      <c r="AC114" s="1"/>
      <c r="AD114" s="1"/>
      <c r="AE114" s="1"/>
    </row>
    <row r="115" spans="2:31" ht="15.75" thickBot="1" x14ac:dyDescent="0.3">
      <c r="X115" s="1"/>
      <c r="Y115" s="1"/>
      <c r="Z115" s="1"/>
      <c r="AA115" s="1"/>
      <c r="AB115" s="1"/>
      <c r="AC115" s="1"/>
      <c r="AD115" s="1"/>
      <c r="AE115" s="1"/>
    </row>
    <row r="116" spans="2:31" x14ac:dyDescent="0.25">
      <c r="X116" s="1"/>
      <c r="Y116" s="1"/>
      <c r="Z116" s="1"/>
      <c r="AA116" s="1"/>
      <c r="AB116" s="1"/>
      <c r="AC116" s="1"/>
      <c r="AD116" s="1"/>
      <c r="AE116" s="1"/>
    </row>
    <row r="117" spans="2:31" x14ac:dyDescent="0.25">
      <c r="X117" s="1"/>
      <c r="Y117" s="1"/>
      <c r="Z117" s="1"/>
      <c r="AA117" s="1"/>
      <c r="AB117" s="1"/>
      <c r="AC117" s="1"/>
      <c r="AD117" s="1"/>
      <c r="AE117" s="1"/>
    </row>
    <row r="118" spans="2:31" x14ac:dyDescent="0.25">
      <c r="E118" s="1"/>
      <c r="F118" s="1"/>
      <c r="G118" s="1"/>
      <c r="H118" s="1"/>
      <c r="I118" s="1"/>
      <c r="P118" s="1"/>
      <c r="Q118" s="1"/>
      <c r="R118" s="1"/>
      <c r="S118" s="1"/>
      <c r="T118" s="1"/>
      <c r="X118" s="1"/>
      <c r="Y118" s="1"/>
      <c r="Z118" s="1"/>
      <c r="AA118" s="1"/>
      <c r="AB118" s="1"/>
      <c r="AC118" s="1"/>
      <c r="AD118" s="1"/>
      <c r="AE118" s="1"/>
    </row>
    <row r="119" spans="2:31" ht="15" customHeight="1" x14ac:dyDescent="0.25">
      <c r="E119" s="1"/>
      <c r="F119" s="1"/>
      <c r="G119" s="1"/>
      <c r="H119" s="1"/>
      <c r="I119" s="1"/>
      <c r="P119" s="1"/>
      <c r="Q119" s="1"/>
      <c r="R119" s="1"/>
      <c r="S119" s="1"/>
      <c r="T119" s="1"/>
      <c r="X119" s="1"/>
      <c r="Y119" s="1"/>
      <c r="Z119" s="1"/>
      <c r="AA119" s="1"/>
      <c r="AB119" s="1"/>
      <c r="AC119" s="1"/>
      <c r="AD119" s="1"/>
      <c r="AE119" s="1"/>
    </row>
    <row r="120" spans="2:31" x14ac:dyDescent="0.25">
      <c r="X120" s="1"/>
      <c r="Y120" s="1"/>
      <c r="Z120" s="1"/>
      <c r="AA120" s="1"/>
      <c r="AB120" s="1"/>
      <c r="AC120" s="1"/>
      <c r="AD120" s="1"/>
      <c r="AE120" s="1"/>
    </row>
    <row r="121" spans="2:31" x14ac:dyDescent="0.25">
      <c r="X121" s="1"/>
      <c r="Y121" s="1"/>
      <c r="Z121" s="1"/>
      <c r="AA121" s="1"/>
      <c r="AB121" s="1"/>
      <c r="AC121" s="1"/>
      <c r="AD121" s="1"/>
      <c r="AE121" s="1"/>
    </row>
    <row r="122" spans="2:31" x14ac:dyDescent="0.25">
      <c r="X122" s="1"/>
      <c r="Y122" s="1"/>
      <c r="Z122" s="1"/>
      <c r="AA122" s="1"/>
      <c r="AB122" s="1"/>
      <c r="AC122" s="1"/>
      <c r="AD122" s="1"/>
      <c r="AE122" s="1"/>
    </row>
    <row r="123" spans="2:31" ht="15.75" thickBot="1" x14ac:dyDescent="0.3">
      <c r="X123" s="1"/>
      <c r="Y123" s="1"/>
      <c r="Z123" s="1"/>
      <c r="AA123" s="1"/>
      <c r="AB123" s="1"/>
      <c r="AC123" s="1"/>
      <c r="AD123" s="1"/>
      <c r="AE123" s="1"/>
    </row>
    <row r="124" spans="2:31" ht="15.75" thickBot="1" x14ac:dyDescent="0.3">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c r="AB124" s="1"/>
      <c r="AC124" s="1"/>
      <c r="AD124" s="1"/>
      <c r="AE124" s="1"/>
    </row>
    <row r="125" spans="2:31" ht="15" customHeight="1" x14ac:dyDescent="0.25">
      <c r="X125" s="1"/>
      <c r="Y125" s="1"/>
      <c r="Z125" s="1"/>
      <c r="AA125" s="1"/>
      <c r="AB125" s="1"/>
      <c r="AC125" s="1"/>
      <c r="AD125" s="1"/>
      <c r="AE125" s="1"/>
    </row>
    <row r="126" spans="2:31" x14ac:dyDescent="0.25">
      <c r="X126" s="1"/>
      <c r="Y126" s="1"/>
      <c r="Z126" s="1"/>
      <c r="AA126" s="1"/>
      <c r="AB126" s="1"/>
      <c r="AC126" s="1"/>
      <c r="AD126" s="1"/>
      <c r="AE126" s="1"/>
    </row>
    <row r="127" spans="2:31" x14ac:dyDescent="0.25">
      <c r="X127" s="1"/>
      <c r="Y127" s="1"/>
      <c r="Z127" s="1"/>
      <c r="AA127" s="1"/>
      <c r="AB127" s="1"/>
      <c r="AC127" s="1"/>
      <c r="AD127" s="1"/>
      <c r="AE127" s="1"/>
    </row>
    <row r="128" spans="2:31" x14ac:dyDescent="0.25">
      <c r="X128" s="1"/>
      <c r="Y128" s="1"/>
      <c r="Z128" s="1"/>
      <c r="AA128" s="1"/>
      <c r="AB128" s="1"/>
      <c r="AC128" s="1"/>
      <c r="AD128" s="1"/>
      <c r="AE128" s="1"/>
    </row>
    <row r="129" spans="2:31" x14ac:dyDescent="0.25">
      <c r="X129" s="1"/>
      <c r="Y129" s="1"/>
      <c r="Z129" s="1"/>
      <c r="AA129" s="1"/>
      <c r="AB129" s="1"/>
      <c r="AC129" s="1"/>
      <c r="AD129" s="1"/>
      <c r="AE129" s="1"/>
    </row>
    <row r="130" spans="2:31" x14ac:dyDescent="0.25">
      <c r="X130" s="1"/>
      <c r="Y130" s="1"/>
      <c r="Z130" s="1"/>
      <c r="AA130" s="1"/>
      <c r="AB130" s="1"/>
      <c r="AC130" s="1"/>
      <c r="AD130" s="1"/>
      <c r="AE130" s="1"/>
    </row>
    <row r="131" spans="2:31" x14ac:dyDescent="0.25">
      <c r="X131" s="1"/>
      <c r="Y131" s="1"/>
      <c r="Z131" s="1"/>
      <c r="AA131" s="1"/>
      <c r="AB131" s="1"/>
      <c r="AC131" s="1"/>
      <c r="AD131" s="1"/>
      <c r="AE131" s="1"/>
    </row>
    <row r="132" spans="2:31" x14ac:dyDescent="0.25">
      <c r="X132" s="1"/>
      <c r="Y132" s="1"/>
      <c r="Z132" s="1"/>
      <c r="AA132" s="1"/>
      <c r="AB132" s="1"/>
      <c r="AC132" s="1"/>
      <c r="AD132" s="1"/>
      <c r="AE132" s="1"/>
    </row>
    <row r="133" spans="2:31" ht="15.75" thickBot="1" x14ac:dyDescent="0.3">
      <c r="X133" s="1"/>
      <c r="Y133" s="1"/>
      <c r="Z133" s="1"/>
      <c r="AA133" s="1"/>
      <c r="AB133" s="1"/>
      <c r="AC133" s="1"/>
      <c r="AD133" s="1"/>
      <c r="AE133" s="1"/>
    </row>
    <row r="134" spans="2:31" x14ac:dyDescent="0.25">
      <c r="X134" s="1"/>
      <c r="Y134" s="1"/>
      <c r="Z134" s="1"/>
      <c r="AA134" s="1"/>
      <c r="AB134" s="1"/>
      <c r="AC134" s="1"/>
      <c r="AD134" s="1"/>
      <c r="AE134" s="1"/>
    </row>
    <row r="135" spans="2:31" x14ac:dyDescent="0.25">
      <c r="X135" s="1"/>
      <c r="Y135" s="1"/>
      <c r="Z135" s="1"/>
      <c r="AA135" s="1"/>
      <c r="AB135" s="1"/>
      <c r="AC135" s="1"/>
      <c r="AD135" s="1"/>
      <c r="AE135" s="1"/>
    </row>
    <row r="136" spans="2:31" x14ac:dyDescent="0.25">
      <c r="E136" s="1"/>
      <c r="F136" s="1"/>
      <c r="G136" s="1"/>
      <c r="H136" s="1"/>
      <c r="I136" s="1"/>
      <c r="P136" s="1"/>
      <c r="Q136" s="1"/>
      <c r="R136" s="1"/>
      <c r="S136" s="1"/>
      <c r="T136" s="1"/>
      <c r="X136" s="1"/>
      <c r="Y136" s="1"/>
      <c r="Z136" s="1"/>
      <c r="AA136" s="1"/>
      <c r="AB136" s="1"/>
      <c r="AC136" s="1"/>
      <c r="AD136" s="1"/>
      <c r="AE136" s="1"/>
    </row>
    <row r="137" spans="2:31" ht="15" customHeight="1" x14ac:dyDescent="0.25">
      <c r="E137" s="1"/>
      <c r="F137" s="1"/>
      <c r="G137" s="1"/>
      <c r="H137" s="1"/>
      <c r="I137" s="1"/>
      <c r="P137" s="1"/>
      <c r="Q137" s="1"/>
      <c r="R137" s="1"/>
      <c r="S137" s="1"/>
      <c r="T137" s="1"/>
      <c r="X137" s="1"/>
      <c r="Y137" s="1"/>
      <c r="Z137" s="1"/>
      <c r="AA137" s="1"/>
      <c r="AB137" s="1"/>
      <c r="AC137" s="1"/>
      <c r="AD137" s="1"/>
      <c r="AE137" s="1"/>
    </row>
    <row r="138" spans="2:31" x14ac:dyDescent="0.25">
      <c r="X138" s="1"/>
      <c r="Y138" s="1"/>
      <c r="Z138" s="1"/>
      <c r="AA138" s="1"/>
      <c r="AB138" s="1"/>
      <c r="AC138" s="1"/>
      <c r="AD138" s="1"/>
      <c r="AE138" s="1"/>
    </row>
    <row r="139" spans="2:31" x14ac:dyDescent="0.25">
      <c r="X139" s="1"/>
      <c r="Y139" s="1"/>
      <c r="Z139" s="1"/>
      <c r="AA139" s="1"/>
      <c r="AB139" s="1"/>
      <c r="AC139" s="1"/>
      <c r="AD139" s="1"/>
      <c r="AE139" s="1"/>
    </row>
    <row r="140" spans="2:31" x14ac:dyDescent="0.25">
      <c r="X140" s="1"/>
      <c r="Y140" s="1"/>
      <c r="Z140" s="1"/>
      <c r="AA140" s="1"/>
      <c r="AB140" s="1"/>
      <c r="AC140" s="1"/>
      <c r="AD140" s="1"/>
      <c r="AE140" s="1"/>
    </row>
    <row r="141" spans="2:31" ht="15.75" thickBot="1" x14ac:dyDescent="0.3">
      <c r="X141" s="1"/>
      <c r="Y141" s="1"/>
      <c r="Z141" s="1"/>
      <c r="AA141" s="1"/>
      <c r="AB141" s="1"/>
      <c r="AC141" s="1"/>
      <c r="AD141" s="1"/>
      <c r="AE141" s="1"/>
    </row>
    <row r="142" spans="2:31" ht="15" customHeight="1" thickBot="1" x14ac:dyDescent="0.3">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c r="AB142" s="1"/>
      <c r="AC142" s="1"/>
      <c r="AD142" s="1"/>
      <c r="AE142" s="1"/>
    </row>
    <row r="143" spans="2:31" ht="14.85" customHeight="1" x14ac:dyDescent="0.25">
      <c r="X143" s="1"/>
      <c r="Y143" s="1"/>
      <c r="Z143" s="1"/>
      <c r="AA143" s="1"/>
      <c r="AB143" s="1"/>
      <c r="AC143" s="1"/>
      <c r="AD143" s="1"/>
      <c r="AE143" s="1"/>
    </row>
    <row r="144" spans="2:31" x14ac:dyDescent="0.25">
      <c r="X144" s="1"/>
      <c r="Y144" s="1"/>
      <c r="Z144" s="1"/>
      <c r="AA144" s="1"/>
      <c r="AB144" s="1"/>
      <c r="AC144" s="1"/>
      <c r="AD144" s="1"/>
      <c r="AE144" s="1"/>
    </row>
    <row r="145" spans="5:31" x14ac:dyDescent="0.25">
      <c r="X145" s="1"/>
      <c r="Y145" s="1"/>
      <c r="Z145" s="1"/>
      <c r="AA145" s="1"/>
      <c r="AB145" s="1"/>
      <c r="AC145" s="1"/>
      <c r="AD145" s="1"/>
      <c r="AE145" s="1"/>
    </row>
    <row r="146" spans="5:31" x14ac:dyDescent="0.25">
      <c r="X146" s="1"/>
      <c r="Y146" s="1"/>
      <c r="Z146" s="1"/>
      <c r="AA146" s="1"/>
      <c r="AB146" s="1"/>
      <c r="AC146" s="1"/>
      <c r="AD146" s="1"/>
      <c r="AE146" s="1"/>
    </row>
    <row r="147" spans="5:31" x14ac:dyDescent="0.25">
      <c r="X147" s="1"/>
      <c r="Y147" s="1"/>
      <c r="Z147" s="1"/>
      <c r="AA147" s="1"/>
      <c r="AB147" s="1"/>
      <c r="AC147" s="1"/>
      <c r="AD147" s="1"/>
      <c r="AE147" s="1"/>
    </row>
    <row r="148" spans="5:31" x14ac:dyDescent="0.25">
      <c r="X148" s="1"/>
      <c r="Y148" s="1"/>
      <c r="Z148" s="1"/>
      <c r="AA148" s="1"/>
      <c r="AB148" s="1"/>
      <c r="AC148" s="1"/>
      <c r="AD148" s="1"/>
      <c r="AE148" s="1"/>
    </row>
    <row r="149" spans="5:31" x14ac:dyDescent="0.25">
      <c r="X149" s="1"/>
      <c r="Y149" s="1"/>
      <c r="Z149" s="1"/>
      <c r="AA149" s="1"/>
      <c r="AB149" s="1"/>
      <c r="AC149" s="1"/>
      <c r="AD149" s="1"/>
      <c r="AE149" s="1"/>
    </row>
    <row r="150" spans="5:31" ht="14.85" customHeight="1" x14ac:dyDescent="0.25">
      <c r="X150" s="1"/>
      <c r="Y150" s="1"/>
      <c r="Z150" s="1"/>
      <c r="AA150" s="1"/>
      <c r="AB150" s="1"/>
      <c r="AC150" s="1"/>
      <c r="AD150" s="1"/>
      <c r="AE150" s="1"/>
    </row>
    <row r="151" spans="5:31" x14ac:dyDescent="0.25">
      <c r="X151" s="1"/>
      <c r="Y151" s="1"/>
      <c r="Z151" s="1"/>
      <c r="AA151" s="1"/>
      <c r="AB151" s="1"/>
      <c r="AC151" s="1"/>
      <c r="AD151" s="1"/>
      <c r="AE151" s="1"/>
    </row>
    <row r="152" spans="5:31" ht="15.75" thickBot="1" x14ac:dyDescent="0.3">
      <c r="X152" s="1"/>
      <c r="Y152" s="1"/>
      <c r="Z152" s="1"/>
      <c r="AA152" s="1"/>
      <c r="AB152" s="1"/>
      <c r="AC152" s="1"/>
      <c r="AD152" s="1"/>
      <c r="AE152" s="1"/>
    </row>
    <row r="153" spans="5:31" x14ac:dyDescent="0.25">
      <c r="X153" s="1"/>
      <c r="Y153" s="1"/>
      <c r="Z153" s="1"/>
      <c r="AA153" s="1"/>
      <c r="AB153" s="1"/>
      <c r="AC153" s="1"/>
      <c r="AD153" s="1"/>
      <c r="AE153" s="1"/>
    </row>
    <row r="154" spans="5:31" x14ac:dyDescent="0.25">
      <c r="E154" s="1"/>
      <c r="F154" s="1"/>
      <c r="G154" s="1"/>
      <c r="H154" s="1"/>
      <c r="I154" s="1"/>
      <c r="P154" s="1"/>
      <c r="Q154" s="1"/>
      <c r="R154" s="1"/>
      <c r="S154" s="1"/>
      <c r="T154" s="1"/>
      <c r="X154" s="1"/>
      <c r="Y154" s="1"/>
      <c r="Z154" s="1"/>
      <c r="AA154" s="1"/>
      <c r="AB154" s="1"/>
      <c r="AC154" s="1"/>
      <c r="AD154" s="1"/>
      <c r="AE154" s="1"/>
    </row>
    <row r="155" spans="5:31" x14ac:dyDescent="0.25">
      <c r="E155" s="1"/>
      <c r="F155" s="1"/>
      <c r="G155" s="1"/>
      <c r="H155" s="1"/>
      <c r="I155" s="1"/>
      <c r="P155" s="1"/>
      <c r="Q155" s="1"/>
      <c r="R155" s="1"/>
      <c r="S155" s="1"/>
      <c r="T155" s="1"/>
      <c r="X155" s="1"/>
      <c r="Y155" s="1"/>
      <c r="Z155" s="1"/>
      <c r="AA155" s="1"/>
      <c r="AB155" s="1"/>
      <c r="AC155" s="1"/>
      <c r="AD155" s="1"/>
      <c r="AE155" s="1"/>
    </row>
    <row r="156" spans="5:31" x14ac:dyDescent="0.25">
      <c r="X156" s="1"/>
      <c r="Y156" s="1"/>
      <c r="Z156" s="1"/>
      <c r="AA156" s="1"/>
      <c r="AB156" s="1"/>
      <c r="AC156" s="1"/>
      <c r="AD156" s="1"/>
      <c r="AE156" s="1"/>
    </row>
    <row r="157" spans="5:31" x14ac:dyDescent="0.25">
      <c r="X157" s="1"/>
      <c r="Y157" s="1"/>
      <c r="Z157" s="1"/>
      <c r="AA157" s="1"/>
      <c r="AB157" s="1"/>
      <c r="AC157" s="1"/>
      <c r="AD157" s="1"/>
      <c r="AE157" s="1"/>
    </row>
    <row r="158" spans="5:31" x14ac:dyDescent="0.25">
      <c r="X158" s="1"/>
      <c r="Y158" s="1"/>
      <c r="Z158" s="1"/>
      <c r="AA158" s="1"/>
      <c r="AB158" s="1"/>
      <c r="AC158" s="1"/>
      <c r="AD158" s="1"/>
      <c r="AE158" s="1"/>
    </row>
    <row r="159" spans="5:31" x14ac:dyDescent="0.25">
      <c r="X159" s="1"/>
      <c r="Y159" s="1"/>
      <c r="Z159" s="1"/>
      <c r="AA159" s="1"/>
      <c r="AB159" s="1"/>
      <c r="AC159" s="1"/>
      <c r="AD159" s="1"/>
      <c r="AE159" s="1"/>
    </row>
    <row r="160" spans="5:31" x14ac:dyDescent="0.25">
      <c r="X160" s="1"/>
      <c r="Y160" s="1"/>
      <c r="Z160" s="1"/>
      <c r="AA160" s="1"/>
      <c r="AB160" s="1"/>
      <c r="AC160" s="1"/>
      <c r="AD160" s="1"/>
      <c r="AE160" s="1"/>
    </row>
    <row r="161" spans="2:31" x14ac:dyDescent="0.25">
      <c r="X161" s="1"/>
      <c r="Y161" s="1"/>
      <c r="Z161" s="1"/>
      <c r="AA161" s="1"/>
      <c r="AB161" s="1"/>
      <c r="AC161" s="1"/>
      <c r="AD161" s="1"/>
      <c r="AE161" s="1"/>
    </row>
    <row r="162" spans="2:31" ht="15.75" thickBot="1" x14ac:dyDescent="0.3">
      <c r="X162" s="1"/>
      <c r="Y162" s="1"/>
      <c r="Z162" s="1"/>
      <c r="AA162" s="1"/>
      <c r="AB162" s="1"/>
      <c r="AC162" s="1"/>
      <c r="AD162" s="1"/>
      <c r="AE162" s="1"/>
    </row>
    <row r="163" spans="2:31" ht="15.75" thickBot="1" x14ac:dyDescent="0.3">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c r="AB163" s="1"/>
      <c r="AC163" s="1"/>
      <c r="AD163" s="1"/>
      <c r="AE163" s="1"/>
    </row>
    <row r="164" spans="2:31" ht="15" customHeight="1" thickBot="1" x14ac:dyDescent="0.3">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c r="AB164" s="1"/>
      <c r="AC164" s="1"/>
      <c r="AD164" s="1"/>
      <c r="AE164" s="1"/>
    </row>
    <row r="165" spans="2:31" ht="15.6" customHeight="1" x14ac:dyDescent="0.25">
      <c r="X165" s="1"/>
      <c r="Y165" s="1"/>
      <c r="Z165" s="1"/>
      <c r="AA165" s="1"/>
      <c r="AB165" s="1"/>
      <c r="AC165" s="1"/>
      <c r="AD165" s="1"/>
      <c r="AE165" s="1"/>
    </row>
    <row r="166" spans="2:31" ht="15.6" customHeight="1" x14ac:dyDescent="0.25">
      <c r="X166" s="1"/>
      <c r="Y166" s="1"/>
      <c r="Z166" s="1"/>
      <c r="AA166" s="1"/>
      <c r="AB166" s="1"/>
      <c r="AC166" s="1"/>
      <c r="AD166" s="1"/>
      <c r="AE166" s="1"/>
    </row>
    <row r="167" spans="2:31" ht="15.6" customHeight="1" x14ac:dyDescent="0.25">
      <c r="X167" s="1"/>
      <c r="Y167" s="1"/>
      <c r="Z167" s="1"/>
      <c r="AA167" s="1"/>
      <c r="AB167" s="1"/>
      <c r="AC167" s="1"/>
      <c r="AD167" s="1"/>
      <c r="AE167" s="1"/>
    </row>
    <row r="168" spans="2:31" ht="15.6" customHeight="1" x14ac:dyDescent="0.25">
      <c r="X168" s="1"/>
      <c r="Y168" s="1"/>
      <c r="Z168" s="1"/>
      <c r="AA168" s="1"/>
      <c r="AB168" s="1"/>
      <c r="AC168" s="1"/>
      <c r="AD168" s="1"/>
      <c r="AE168" s="1"/>
    </row>
    <row r="169" spans="2:31" ht="15.6" customHeight="1" x14ac:dyDescent="0.25">
      <c r="X169" s="1"/>
      <c r="Y169" s="1"/>
      <c r="Z169" s="1"/>
      <c r="AA169" s="1"/>
      <c r="AB169" s="1"/>
      <c r="AC169" s="1"/>
      <c r="AD169" s="1"/>
      <c r="AE169" s="1"/>
    </row>
    <row r="170" spans="2:31" ht="15.6" customHeight="1" x14ac:dyDescent="0.25">
      <c r="X170" s="1"/>
      <c r="Y170" s="1"/>
      <c r="Z170" s="1"/>
      <c r="AA170" s="1"/>
      <c r="AB170" s="1"/>
      <c r="AC170" s="1"/>
      <c r="AD170" s="1"/>
      <c r="AE170" s="1"/>
    </row>
    <row r="171" spans="2:31" ht="15.6" customHeight="1" x14ac:dyDescent="0.25">
      <c r="X171" s="1"/>
      <c r="Y171" s="1"/>
      <c r="Z171" s="1"/>
      <c r="AA171" s="1"/>
      <c r="AB171" s="1"/>
      <c r="AC171" s="1"/>
      <c r="AD171" s="1"/>
      <c r="AE171" s="1"/>
    </row>
    <row r="172" spans="2:31" ht="15.6" customHeight="1" x14ac:dyDescent="0.25">
      <c r="X172" s="1"/>
      <c r="Y172" s="1"/>
      <c r="Z172" s="1"/>
      <c r="AA172" s="1"/>
      <c r="AB172" s="1"/>
      <c r="AC172" s="1"/>
      <c r="AD172" s="1"/>
      <c r="AE172" s="1"/>
    </row>
    <row r="173" spans="2:31" ht="15.6" customHeight="1" x14ac:dyDescent="0.25">
      <c r="E173" s="1"/>
      <c r="F173" s="1"/>
      <c r="G173" s="1"/>
      <c r="H173" s="1"/>
      <c r="I173" s="1"/>
      <c r="J173" s="1"/>
      <c r="K173" s="1"/>
      <c r="P173" s="1"/>
      <c r="Q173" s="1"/>
      <c r="R173" s="1"/>
      <c r="S173" s="1"/>
      <c r="T173" s="1"/>
      <c r="U173" s="1"/>
      <c r="V173" s="1"/>
      <c r="X173" s="1"/>
      <c r="Y173" s="1"/>
      <c r="Z173" s="1"/>
      <c r="AA173" s="1"/>
      <c r="AB173" s="1"/>
      <c r="AC173" s="1"/>
      <c r="AD173" s="1"/>
      <c r="AE173" s="1"/>
    </row>
    <row r="174" spans="2:31" ht="15.6" customHeight="1" x14ac:dyDescent="0.25">
      <c r="D174">
        <v>16</v>
      </c>
      <c r="E174" s="1"/>
      <c r="F174" s="1"/>
      <c r="G174" s="1"/>
      <c r="H174" s="1"/>
      <c r="I174" s="1"/>
      <c r="J174" s="1"/>
      <c r="K174" s="1"/>
      <c r="O174">
        <v>16</v>
      </c>
      <c r="P174" s="1"/>
      <c r="Q174" s="1"/>
      <c r="R174" s="1"/>
      <c r="S174" s="1"/>
      <c r="T174" s="1"/>
      <c r="U174" s="1"/>
      <c r="V174" s="1"/>
      <c r="X174" s="1"/>
      <c r="Y174" s="1"/>
      <c r="Z174" s="1"/>
      <c r="AA174" s="1"/>
      <c r="AB174" s="1"/>
      <c r="AC174" s="1"/>
      <c r="AD174" s="1"/>
      <c r="AE174" s="1"/>
    </row>
    <row r="175" spans="2:31" ht="15.6" customHeight="1" x14ac:dyDescent="0.25">
      <c r="D175">
        <v>16</v>
      </c>
      <c r="E175" s="1"/>
      <c r="F175" s="1"/>
      <c r="G175" s="1"/>
      <c r="H175" s="1"/>
      <c r="I175" s="1"/>
      <c r="J175" s="1"/>
      <c r="K175" s="1"/>
      <c r="O175">
        <v>16</v>
      </c>
      <c r="P175" s="1"/>
      <c r="Q175" s="1"/>
      <c r="R175" s="1"/>
      <c r="S175" s="1"/>
      <c r="T175" s="1"/>
      <c r="U175" s="1"/>
      <c r="V175" s="1"/>
      <c r="X175" s="1"/>
      <c r="Y175" s="1"/>
      <c r="Z175" s="1"/>
      <c r="AA175" s="1"/>
      <c r="AB175" s="1"/>
      <c r="AC175" s="1"/>
      <c r="AD175" s="1"/>
      <c r="AE175" s="1"/>
    </row>
    <row r="176" spans="2:31" ht="15.6" customHeight="1" thickBot="1" x14ac:dyDescent="0.3">
      <c r="D176">
        <v>16</v>
      </c>
      <c r="E176" s="1"/>
      <c r="F176" s="1"/>
      <c r="G176" s="1"/>
      <c r="H176" s="1"/>
      <c r="I176" s="1"/>
      <c r="J176" s="1"/>
      <c r="K176" s="1"/>
      <c r="O176">
        <v>16</v>
      </c>
      <c r="P176" s="1"/>
      <c r="Q176" s="1"/>
      <c r="R176" s="1"/>
      <c r="S176" s="1"/>
      <c r="T176" s="1"/>
      <c r="U176" s="1"/>
      <c r="V176" s="1"/>
      <c r="X176" s="1"/>
      <c r="Y176" s="1"/>
      <c r="Z176" s="1"/>
      <c r="AA176" s="1"/>
      <c r="AB176" s="1"/>
      <c r="AC176" s="1"/>
      <c r="AD176" s="1"/>
      <c r="AE176" s="1"/>
    </row>
    <row r="177" spans="2:31" ht="15.6" customHeight="1" x14ac:dyDescent="0.25">
      <c r="D177">
        <v>32</v>
      </c>
      <c r="E177" s="1"/>
      <c r="F177" s="1"/>
      <c r="G177" s="1"/>
      <c r="H177" s="1"/>
      <c r="I177" s="1"/>
      <c r="J177" s="1"/>
      <c r="K177" s="1"/>
      <c r="O177">
        <v>32</v>
      </c>
      <c r="P177" s="1"/>
      <c r="Q177" s="1"/>
      <c r="R177" s="1"/>
      <c r="S177" s="1"/>
      <c r="T177" s="1"/>
      <c r="U177" s="1"/>
      <c r="V177" s="1"/>
      <c r="X177" s="1"/>
      <c r="Y177" s="1"/>
      <c r="Z177" s="1"/>
      <c r="AA177" s="1"/>
      <c r="AB177" s="1"/>
      <c r="AC177" s="1"/>
      <c r="AD177" s="1"/>
      <c r="AE177" s="1"/>
    </row>
    <row r="178" spans="2:31" ht="15.6" customHeight="1" x14ac:dyDescent="0.25">
      <c r="D178">
        <v>16</v>
      </c>
      <c r="E178" s="1"/>
      <c r="F178" s="1"/>
      <c r="G178" s="1"/>
      <c r="H178" s="1"/>
      <c r="I178" s="1"/>
      <c r="J178" s="1"/>
      <c r="K178" s="1"/>
      <c r="O178">
        <v>16</v>
      </c>
      <c r="P178" s="1"/>
      <c r="Q178" s="1"/>
      <c r="R178" s="1"/>
      <c r="S178" s="1"/>
      <c r="T178" s="1"/>
      <c r="U178" s="1"/>
      <c r="V178" s="1"/>
      <c r="X178" s="1"/>
      <c r="Y178" s="1"/>
      <c r="Z178" s="1"/>
      <c r="AA178" s="1"/>
      <c r="AB178" s="1"/>
      <c r="AC178" s="1"/>
      <c r="AD178" s="1"/>
      <c r="AE178" s="1"/>
    </row>
    <row r="179" spans="2:31" ht="15.6" customHeight="1" x14ac:dyDescent="0.25">
      <c r="D179">
        <v>16</v>
      </c>
      <c r="E179" s="1"/>
      <c r="F179" s="1"/>
      <c r="G179" s="1"/>
      <c r="H179" s="1"/>
      <c r="I179" s="1"/>
      <c r="J179" s="1"/>
      <c r="K179" s="1"/>
      <c r="O179">
        <v>16</v>
      </c>
      <c r="P179" s="1"/>
      <c r="Q179" s="1"/>
      <c r="R179" s="1"/>
      <c r="S179" s="1"/>
      <c r="T179" s="1"/>
      <c r="U179" s="1"/>
      <c r="V179" s="1"/>
      <c r="X179" s="1"/>
      <c r="Y179" s="1"/>
      <c r="Z179" s="1"/>
      <c r="AA179" s="1"/>
      <c r="AB179" s="1"/>
      <c r="AC179" s="1"/>
      <c r="AD179" s="1"/>
      <c r="AE179" s="1"/>
    </row>
    <row r="180" spans="2:31" ht="15.6" customHeight="1" x14ac:dyDescent="0.25">
      <c r="D180">
        <v>16</v>
      </c>
      <c r="E180" s="1"/>
      <c r="F180" s="1"/>
      <c r="G180" s="1"/>
      <c r="H180" s="1"/>
      <c r="I180" s="1"/>
      <c r="J180" s="1"/>
      <c r="K180" s="1"/>
      <c r="O180">
        <v>16</v>
      </c>
      <c r="P180" s="1"/>
      <c r="Q180" s="1"/>
      <c r="R180" s="1"/>
      <c r="S180" s="1"/>
      <c r="T180" s="1"/>
      <c r="U180" s="1"/>
      <c r="V180" s="1"/>
      <c r="X180" s="1"/>
      <c r="Y180" s="1"/>
      <c r="Z180" s="1"/>
      <c r="AA180" s="1"/>
      <c r="AB180" s="1"/>
      <c r="AC180" s="1"/>
      <c r="AD180" s="1"/>
      <c r="AE180" s="1"/>
    </row>
    <row r="181" spans="2:31" ht="15.6" customHeight="1" x14ac:dyDescent="0.25">
      <c r="D181">
        <v>16</v>
      </c>
      <c r="E181" s="1"/>
      <c r="F181" s="1"/>
      <c r="G181" s="1"/>
      <c r="H181" s="1"/>
      <c r="I181" s="1"/>
      <c r="J181" s="1"/>
      <c r="K181" s="1"/>
      <c r="O181">
        <v>16</v>
      </c>
      <c r="P181" s="1"/>
      <c r="Q181" s="1"/>
      <c r="R181" s="1"/>
      <c r="S181" s="1"/>
      <c r="T181" s="1"/>
      <c r="U181" s="1"/>
      <c r="V181" s="1"/>
      <c r="X181" s="1"/>
      <c r="Y181" s="1"/>
      <c r="Z181" s="1"/>
      <c r="AA181" s="1"/>
      <c r="AB181" s="1"/>
      <c r="AC181" s="1"/>
      <c r="AD181" s="1"/>
      <c r="AE181" s="1"/>
    </row>
    <row r="182" spans="2:31" ht="15.6" customHeight="1" x14ac:dyDescent="0.25">
      <c r="D182">
        <v>32</v>
      </c>
      <c r="E182" s="1"/>
      <c r="F182" s="1"/>
      <c r="G182" s="1"/>
      <c r="H182" s="1"/>
      <c r="I182" s="1"/>
      <c r="J182" s="1"/>
      <c r="K182" s="1"/>
      <c r="O182">
        <v>32</v>
      </c>
      <c r="P182" s="1"/>
      <c r="Q182" s="1"/>
      <c r="R182" s="1"/>
      <c r="S182" s="1"/>
      <c r="T182" s="1"/>
      <c r="U182" s="1"/>
      <c r="V182" s="1"/>
      <c r="X182" s="1"/>
      <c r="Y182" s="1"/>
      <c r="Z182" s="1"/>
      <c r="AA182" s="1"/>
      <c r="AB182" s="1"/>
      <c r="AC182" s="1"/>
      <c r="AD182" s="1"/>
      <c r="AE182" s="1"/>
    </row>
    <row r="183" spans="2:31" ht="15.6" customHeight="1" x14ac:dyDescent="0.25">
      <c r="D183">
        <v>32</v>
      </c>
      <c r="E183" s="1"/>
      <c r="F183" s="1"/>
      <c r="G183" s="1"/>
      <c r="H183" s="1"/>
      <c r="I183" s="1"/>
      <c r="J183" s="1"/>
      <c r="K183" s="1"/>
      <c r="O183">
        <v>32</v>
      </c>
      <c r="P183" s="1"/>
      <c r="Q183" s="1"/>
      <c r="R183" s="1"/>
      <c r="S183" s="1"/>
      <c r="T183" s="1"/>
      <c r="U183" s="1"/>
      <c r="V183" s="1"/>
      <c r="X183" s="1"/>
      <c r="Y183" s="1"/>
      <c r="Z183" s="1"/>
      <c r="AA183" s="1"/>
      <c r="AB183" s="1"/>
      <c r="AC183" s="1"/>
      <c r="AD183" s="1"/>
      <c r="AE183" s="1"/>
    </row>
    <row r="184" spans="2:31" ht="15.6" customHeight="1" x14ac:dyDescent="0.25">
      <c r="D184">
        <v>32</v>
      </c>
      <c r="E184" s="1"/>
      <c r="F184" s="1"/>
      <c r="G184" s="1"/>
      <c r="H184" s="1"/>
      <c r="I184" s="1"/>
      <c r="J184" s="1"/>
      <c r="K184" s="1"/>
      <c r="O184">
        <v>32</v>
      </c>
      <c r="P184" s="1"/>
      <c r="Q184" s="1"/>
      <c r="R184" s="1"/>
      <c r="S184" s="1"/>
      <c r="T184" s="1"/>
      <c r="U184" s="1"/>
      <c r="V184" s="1"/>
      <c r="X184" s="1"/>
      <c r="Y184" s="1"/>
      <c r="Z184" s="1"/>
      <c r="AA184" s="1"/>
      <c r="AB184" s="1"/>
      <c r="AC184" s="1"/>
      <c r="AD184" s="1"/>
      <c r="AE184" s="1"/>
    </row>
    <row r="185" spans="2:31" ht="15.6" customHeight="1" x14ac:dyDescent="0.25">
      <c r="D185">
        <v>32</v>
      </c>
      <c r="E185" s="1"/>
      <c r="F185" s="1"/>
      <c r="G185" s="1"/>
      <c r="H185" s="1"/>
      <c r="I185" s="1"/>
      <c r="J185" s="1"/>
      <c r="K185" s="1"/>
      <c r="O185">
        <v>32</v>
      </c>
      <c r="P185" s="1"/>
      <c r="Q185" s="1"/>
      <c r="R185" s="1"/>
      <c r="S185" s="1"/>
      <c r="T185" s="1"/>
      <c r="U185" s="1"/>
      <c r="V185" s="1"/>
      <c r="X185" s="1"/>
      <c r="Y185" s="1"/>
      <c r="Z185" s="1"/>
      <c r="AA185" s="1"/>
      <c r="AB185" s="1"/>
      <c r="AC185" s="1"/>
      <c r="AD185" s="1"/>
      <c r="AE185" s="1"/>
    </row>
    <row r="186" spans="2:31" ht="15.6" customHeight="1" x14ac:dyDescent="0.25">
      <c r="E186" s="1"/>
      <c r="F186" s="1"/>
      <c r="G186" s="1"/>
      <c r="H186" s="1"/>
      <c r="I186" s="1"/>
      <c r="J186" s="1"/>
      <c r="K186" s="1"/>
      <c r="P186" s="1"/>
      <c r="Q186" s="1"/>
      <c r="R186" s="1"/>
      <c r="S186" s="1"/>
      <c r="T186" s="1"/>
      <c r="U186" s="1"/>
      <c r="V186" s="1"/>
      <c r="X186" s="1"/>
      <c r="Y186" s="1"/>
      <c r="Z186" s="1"/>
      <c r="AA186" s="1"/>
      <c r="AB186" s="1"/>
      <c r="AC186" s="1"/>
      <c r="AD186" s="1"/>
      <c r="AE186" s="1"/>
    </row>
    <row r="187" spans="2:31" ht="15.6" customHeight="1" thickBot="1" x14ac:dyDescent="0.3">
      <c r="X187" s="1"/>
      <c r="Y187" s="1"/>
      <c r="Z187" s="1"/>
      <c r="AA187" s="1"/>
      <c r="AB187" s="1"/>
      <c r="AC187" s="1"/>
      <c r="AD187" s="1"/>
      <c r="AE187" s="1"/>
    </row>
    <row r="188" spans="2:31" ht="15" customHeight="1" thickBot="1" x14ac:dyDescent="0.3">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c r="AB188" s="1"/>
      <c r="AC188" s="1"/>
      <c r="AD188" s="1"/>
      <c r="AE188" s="1"/>
    </row>
    <row r="189" spans="2:31" ht="15.6" customHeight="1" x14ac:dyDescent="0.25">
      <c r="X189" s="1"/>
      <c r="Y189" s="1"/>
      <c r="Z189" s="1"/>
      <c r="AA189" s="1"/>
      <c r="AB189" s="1"/>
      <c r="AC189" s="1"/>
      <c r="AD189" s="1"/>
      <c r="AE189" s="1"/>
    </row>
    <row r="190" spans="2:31" ht="15.6" customHeight="1" x14ac:dyDescent="0.25">
      <c r="X190" s="1"/>
      <c r="Y190" s="1"/>
      <c r="Z190" s="1"/>
      <c r="AA190" s="1"/>
      <c r="AB190" s="1"/>
      <c r="AC190" s="1"/>
      <c r="AD190" s="1"/>
      <c r="AE190" s="1"/>
    </row>
    <row r="191" spans="2:31" ht="15.6" customHeight="1" x14ac:dyDescent="0.25">
      <c r="X191" s="1"/>
      <c r="Y191" s="1"/>
      <c r="Z191" s="1"/>
      <c r="AA191" s="1"/>
      <c r="AB191" s="1"/>
      <c r="AC191" s="1"/>
      <c r="AD191" s="1"/>
      <c r="AE191" s="1"/>
    </row>
    <row r="192" spans="2:31" ht="15.6" customHeight="1" x14ac:dyDescent="0.25">
      <c r="X192" s="1"/>
      <c r="Y192" s="1"/>
      <c r="Z192" s="1"/>
      <c r="AA192" s="1"/>
      <c r="AB192" s="1"/>
      <c r="AC192" s="1"/>
      <c r="AD192" s="1"/>
      <c r="AE192" s="1"/>
    </row>
    <row r="193" spans="4:31" ht="15.6" customHeight="1" x14ac:dyDescent="0.25">
      <c r="X193" s="1"/>
      <c r="Y193" s="1"/>
      <c r="Z193" s="1"/>
      <c r="AA193" s="1"/>
      <c r="AB193" s="1"/>
      <c r="AC193" s="1"/>
      <c r="AD193" s="1"/>
      <c r="AE193" s="1"/>
    </row>
    <row r="194" spans="4:31" ht="15.6" customHeight="1" x14ac:dyDescent="0.25">
      <c r="X194" s="1"/>
      <c r="Y194" s="1"/>
      <c r="Z194" s="1"/>
      <c r="AA194" s="1"/>
      <c r="AB194" s="1"/>
      <c r="AC194" s="1"/>
      <c r="AD194" s="1"/>
      <c r="AE194" s="1"/>
    </row>
    <row r="195" spans="4:31" ht="15.6" customHeight="1" x14ac:dyDescent="0.25">
      <c r="X195" s="1"/>
      <c r="Y195" s="1"/>
      <c r="Z195" s="1"/>
      <c r="AA195" s="1"/>
      <c r="AB195" s="1"/>
      <c r="AC195" s="1"/>
      <c r="AD195" s="1"/>
      <c r="AE195" s="1"/>
    </row>
    <row r="196" spans="4:31" ht="15.6" customHeight="1" x14ac:dyDescent="0.25">
      <c r="X196" s="1"/>
      <c r="Y196" s="1"/>
      <c r="Z196" s="1"/>
      <c r="AA196" s="1"/>
      <c r="AB196" s="1"/>
      <c r="AC196" s="1"/>
      <c r="AD196" s="1"/>
      <c r="AE196" s="1"/>
    </row>
    <row r="197" spans="4:31" ht="15.6" customHeight="1" x14ac:dyDescent="0.25">
      <c r="E197" s="1"/>
      <c r="F197" s="1"/>
      <c r="G197" s="1"/>
      <c r="H197" s="1"/>
      <c r="I197" s="1"/>
      <c r="J197" s="1"/>
      <c r="K197" s="1"/>
      <c r="P197" s="1"/>
      <c r="Q197" s="1"/>
      <c r="R197" s="1"/>
      <c r="S197" s="1"/>
      <c r="T197" s="1"/>
      <c r="U197" s="1"/>
      <c r="V197" s="1"/>
      <c r="X197" s="1"/>
      <c r="Y197" s="1"/>
      <c r="Z197" s="1"/>
      <c r="AA197" s="1"/>
      <c r="AB197" s="1"/>
      <c r="AC197" s="1"/>
      <c r="AD197" s="1"/>
      <c r="AE197" s="1"/>
    </row>
    <row r="198" spans="4:31" ht="15.6" customHeight="1" x14ac:dyDescent="0.25">
      <c r="D198">
        <v>32</v>
      </c>
      <c r="E198" s="1"/>
      <c r="F198" s="1"/>
      <c r="G198" s="1"/>
      <c r="H198" s="1"/>
      <c r="I198" s="1"/>
      <c r="J198" s="1"/>
      <c r="K198" s="1"/>
      <c r="O198">
        <v>32</v>
      </c>
      <c r="P198" s="1"/>
      <c r="Q198" s="1"/>
      <c r="R198" s="1"/>
      <c r="S198" s="1"/>
      <c r="T198" s="1"/>
      <c r="U198" s="1"/>
      <c r="V198" s="1"/>
      <c r="X198" s="1"/>
      <c r="Y198" s="1"/>
      <c r="Z198" s="1"/>
      <c r="AA198" s="1"/>
      <c r="AB198" s="1"/>
      <c r="AC198" s="1"/>
      <c r="AD198" s="1"/>
      <c r="AE198" s="1"/>
    </row>
    <row r="199" spans="4:31" ht="15.6" customHeight="1" thickBot="1" x14ac:dyDescent="0.3">
      <c r="D199">
        <v>16</v>
      </c>
      <c r="E199" s="1"/>
      <c r="F199" s="1"/>
      <c r="G199" s="1"/>
      <c r="H199" s="1"/>
      <c r="I199" s="1"/>
      <c r="J199" s="1"/>
      <c r="K199" s="1"/>
      <c r="O199">
        <v>16</v>
      </c>
      <c r="P199" s="1"/>
      <c r="Q199" s="1"/>
      <c r="R199" s="1"/>
      <c r="S199" s="1"/>
      <c r="T199" s="1"/>
      <c r="U199" s="1"/>
      <c r="V199" s="1"/>
      <c r="X199" s="1"/>
      <c r="Y199" s="1"/>
      <c r="Z199" s="1"/>
      <c r="AA199" s="1"/>
      <c r="AB199" s="1"/>
      <c r="AC199" s="1"/>
      <c r="AD199" s="1"/>
      <c r="AE199" s="1"/>
    </row>
    <row r="200" spans="4:31" ht="15.6" customHeight="1" x14ac:dyDescent="0.25">
      <c r="D200">
        <v>16</v>
      </c>
      <c r="E200" s="1"/>
      <c r="F200" s="1"/>
      <c r="G200" s="1"/>
      <c r="H200" s="1"/>
      <c r="I200" s="1"/>
      <c r="J200" s="1"/>
      <c r="K200" s="1"/>
      <c r="O200">
        <v>16</v>
      </c>
      <c r="P200" s="1"/>
      <c r="Q200" s="1"/>
      <c r="R200" s="1"/>
      <c r="S200" s="1"/>
      <c r="T200" s="1"/>
      <c r="U200" s="1"/>
      <c r="V200" s="1"/>
      <c r="X200" s="1"/>
      <c r="Y200" s="1"/>
      <c r="Z200" s="1"/>
      <c r="AA200" s="1"/>
      <c r="AB200" s="1"/>
      <c r="AC200" s="1"/>
      <c r="AD200" s="1"/>
      <c r="AE200" s="1"/>
    </row>
    <row r="201" spans="4:31" ht="15.6" customHeight="1" x14ac:dyDescent="0.25">
      <c r="D201">
        <v>16</v>
      </c>
      <c r="E201" s="1"/>
      <c r="F201" s="1"/>
      <c r="G201" s="1"/>
      <c r="H201" s="1"/>
      <c r="I201" s="1"/>
      <c r="J201" s="1"/>
      <c r="K201" s="1"/>
      <c r="O201">
        <v>16</v>
      </c>
      <c r="P201" s="1"/>
      <c r="Q201" s="1"/>
      <c r="R201" s="1"/>
      <c r="S201" s="1"/>
      <c r="T201" s="1"/>
      <c r="U201" s="1"/>
      <c r="V201" s="1"/>
      <c r="X201" s="1"/>
      <c r="Y201" s="1"/>
      <c r="Z201" s="1"/>
      <c r="AA201" s="1"/>
      <c r="AB201" s="1"/>
      <c r="AC201" s="1"/>
      <c r="AD201" s="1"/>
      <c r="AE201" s="1"/>
    </row>
    <row r="202" spans="4:31" ht="15.6" customHeight="1" x14ac:dyDescent="0.25">
      <c r="D202">
        <v>16</v>
      </c>
      <c r="E202" s="1"/>
      <c r="F202" s="1"/>
      <c r="G202" s="1"/>
      <c r="H202" s="1"/>
      <c r="I202" s="1"/>
      <c r="J202" s="1"/>
      <c r="K202" s="1"/>
      <c r="O202">
        <v>16</v>
      </c>
      <c r="P202" s="1"/>
      <c r="Q202" s="1"/>
      <c r="R202" s="1"/>
      <c r="S202" s="1"/>
      <c r="T202" s="1"/>
      <c r="U202" s="1"/>
      <c r="V202" s="1"/>
      <c r="X202" s="1"/>
      <c r="Y202" s="1"/>
      <c r="Z202" s="1"/>
      <c r="AA202" s="1"/>
      <c r="AB202" s="1"/>
      <c r="AC202" s="1"/>
      <c r="AD202" s="1"/>
      <c r="AE202" s="1"/>
    </row>
    <row r="203" spans="4:31" ht="15.6" customHeight="1" x14ac:dyDescent="0.25">
      <c r="D203">
        <v>16</v>
      </c>
      <c r="E203" s="1"/>
      <c r="F203" s="1"/>
      <c r="G203" s="1"/>
      <c r="H203" s="1"/>
      <c r="I203" s="1"/>
      <c r="J203" s="1"/>
      <c r="K203" s="1"/>
      <c r="O203">
        <v>16</v>
      </c>
      <c r="P203" s="1"/>
      <c r="Q203" s="1"/>
      <c r="R203" s="1"/>
      <c r="S203" s="1"/>
      <c r="T203" s="1"/>
      <c r="U203" s="1"/>
      <c r="V203" s="1"/>
      <c r="X203" s="1"/>
      <c r="Y203" s="1"/>
      <c r="Z203" s="1"/>
      <c r="AA203" s="1"/>
      <c r="AB203" s="1"/>
      <c r="AC203" s="1"/>
      <c r="AD203" s="1"/>
      <c r="AE203" s="1"/>
    </row>
    <row r="204" spans="4:31" ht="15.6" customHeight="1" x14ac:dyDescent="0.25">
      <c r="D204">
        <v>32</v>
      </c>
      <c r="E204" s="1"/>
      <c r="F204" s="1"/>
      <c r="G204" s="1"/>
      <c r="H204" s="1"/>
      <c r="I204" s="1"/>
      <c r="J204" s="1"/>
      <c r="K204" s="1"/>
      <c r="O204">
        <v>32</v>
      </c>
      <c r="P204" s="1"/>
      <c r="Q204" s="1"/>
      <c r="R204" s="1"/>
      <c r="S204" s="1"/>
      <c r="T204" s="1"/>
      <c r="U204" s="1"/>
      <c r="V204" s="1"/>
      <c r="X204" s="1"/>
      <c r="Y204" s="1"/>
      <c r="Z204" s="1"/>
      <c r="AA204" s="1"/>
      <c r="AB204" s="1"/>
      <c r="AC204" s="1"/>
      <c r="AD204" s="1"/>
      <c r="AE204" s="1"/>
    </row>
    <row r="205" spans="4:31" ht="15.6" customHeight="1" x14ac:dyDescent="0.25">
      <c r="D205">
        <v>32</v>
      </c>
      <c r="E205" s="1"/>
      <c r="F205" s="1"/>
      <c r="G205" s="1"/>
      <c r="H205" s="1"/>
      <c r="I205" s="1"/>
      <c r="J205" s="1"/>
      <c r="K205" s="1"/>
      <c r="O205">
        <v>32</v>
      </c>
      <c r="P205" s="1"/>
      <c r="Q205" s="1"/>
      <c r="R205" s="1"/>
      <c r="S205" s="1"/>
      <c r="T205" s="1"/>
      <c r="U205" s="1"/>
      <c r="V205" s="1"/>
      <c r="X205" s="1"/>
      <c r="Y205" s="1"/>
      <c r="Z205" s="1"/>
      <c r="AA205" s="1"/>
      <c r="AB205" s="1"/>
      <c r="AC205" s="1"/>
      <c r="AD205" s="1"/>
      <c r="AE205" s="1"/>
    </row>
    <row r="206" spans="4:31" ht="15.6" customHeight="1" x14ac:dyDescent="0.25">
      <c r="D206">
        <v>32</v>
      </c>
      <c r="E206" s="1"/>
      <c r="F206" s="1"/>
      <c r="G206" s="1"/>
      <c r="H206" s="1"/>
      <c r="I206" s="1"/>
      <c r="J206" s="1"/>
      <c r="K206" s="1"/>
      <c r="O206">
        <v>32</v>
      </c>
      <c r="P206" s="1"/>
      <c r="Q206" s="1"/>
      <c r="R206" s="1"/>
      <c r="S206" s="1"/>
      <c r="T206" s="1"/>
      <c r="U206" s="1"/>
      <c r="V206" s="1"/>
      <c r="X206" s="1"/>
      <c r="Y206" s="1"/>
      <c r="Z206" s="1"/>
      <c r="AA206" s="1"/>
      <c r="AB206" s="1"/>
      <c r="AC206" s="1"/>
      <c r="AD206" s="1"/>
      <c r="AE206" s="1"/>
    </row>
    <row r="207" spans="4:31" ht="15.6" customHeight="1" x14ac:dyDescent="0.25">
      <c r="D207">
        <v>16</v>
      </c>
      <c r="E207" s="1"/>
      <c r="F207" s="1"/>
      <c r="G207" s="1"/>
      <c r="H207" s="1"/>
      <c r="I207" s="1"/>
      <c r="J207" s="1"/>
      <c r="K207" s="1"/>
      <c r="O207">
        <v>16</v>
      </c>
      <c r="P207" s="1"/>
      <c r="Q207" s="1"/>
      <c r="R207" s="1"/>
      <c r="S207" s="1"/>
      <c r="T207" s="1"/>
      <c r="U207" s="1"/>
      <c r="V207" s="1"/>
      <c r="X207" s="1"/>
      <c r="Y207" s="1"/>
      <c r="Z207" s="1"/>
      <c r="AA207" s="1"/>
      <c r="AB207" s="1"/>
      <c r="AC207" s="1"/>
      <c r="AD207" s="1"/>
      <c r="AE207" s="1"/>
    </row>
    <row r="208" spans="4:31" ht="15.6" customHeight="1" x14ac:dyDescent="0.25">
      <c r="D208">
        <v>16</v>
      </c>
      <c r="E208" s="1"/>
      <c r="F208" s="1"/>
      <c r="G208" s="1"/>
      <c r="H208" s="1"/>
      <c r="I208" s="1"/>
      <c r="J208" s="1"/>
      <c r="K208" s="1"/>
      <c r="O208">
        <v>16</v>
      </c>
      <c r="P208" s="1"/>
      <c r="Q208" s="1"/>
      <c r="R208" s="1"/>
      <c r="S208" s="1"/>
      <c r="T208" s="1"/>
      <c r="U208" s="1"/>
      <c r="V208" s="1"/>
      <c r="X208" s="1"/>
      <c r="Y208" s="1"/>
      <c r="Z208" s="1"/>
      <c r="AA208" s="1"/>
      <c r="AB208" s="1"/>
      <c r="AC208" s="1"/>
      <c r="AD208" s="1"/>
      <c r="AE208" s="1"/>
    </row>
    <row r="209" spans="2:31" ht="15.6" customHeight="1" x14ac:dyDescent="0.25">
      <c r="D209">
        <v>16</v>
      </c>
      <c r="E209" s="1"/>
      <c r="F209" s="1"/>
      <c r="G209" s="1"/>
      <c r="H209" s="1"/>
      <c r="I209" s="1"/>
      <c r="J209" s="1"/>
      <c r="K209" s="1"/>
      <c r="O209">
        <v>16</v>
      </c>
      <c r="P209" s="1"/>
      <c r="Q209" s="1"/>
      <c r="R209" s="1"/>
      <c r="S209" s="1"/>
      <c r="T209" s="1"/>
      <c r="U209" s="1"/>
      <c r="V209" s="1"/>
      <c r="X209" s="1"/>
      <c r="Y209" s="1"/>
      <c r="Z209" s="1"/>
      <c r="AA209" s="1"/>
      <c r="AB209" s="1"/>
      <c r="AC209" s="1"/>
      <c r="AD209" s="1"/>
      <c r="AE209" s="1"/>
    </row>
    <row r="210" spans="2:31" ht="15.6" customHeight="1" thickBot="1" x14ac:dyDescent="0.3">
      <c r="X210" s="1"/>
      <c r="Y210" s="1"/>
      <c r="Z210" s="1"/>
      <c r="AA210" s="1"/>
      <c r="AB210" s="1"/>
      <c r="AC210" s="1"/>
      <c r="AD210" s="1"/>
      <c r="AE210" s="1"/>
    </row>
    <row r="211" spans="2:31" ht="15" customHeight="1" thickBot="1" x14ac:dyDescent="0.3">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c r="AB211" s="1"/>
      <c r="AC211" s="1"/>
      <c r="AD211" s="1"/>
      <c r="AE211" s="1"/>
    </row>
    <row r="212" spans="2:31" ht="15.6" customHeight="1" x14ac:dyDescent="0.25">
      <c r="X212" s="1"/>
      <c r="Y212" s="1"/>
      <c r="Z212" s="1"/>
      <c r="AA212" s="1"/>
      <c r="AB212" s="1"/>
      <c r="AC212" s="1"/>
      <c r="AD212" s="1"/>
      <c r="AE212" s="1"/>
    </row>
    <row r="213" spans="2:31" ht="15.6" customHeight="1" x14ac:dyDescent="0.25">
      <c r="X213" s="1"/>
      <c r="Y213" s="1"/>
      <c r="Z213" s="1"/>
      <c r="AA213" s="1"/>
      <c r="AB213" s="1"/>
      <c r="AC213" s="1"/>
      <c r="AD213" s="1"/>
      <c r="AE213" s="1"/>
    </row>
    <row r="214" spans="2:31" ht="15.6" customHeight="1" x14ac:dyDescent="0.25">
      <c r="X214" s="1"/>
      <c r="Y214" s="1"/>
      <c r="Z214" s="1"/>
      <c r="AA214" s="1"/>
      <c r="AB214" s="1"/>
      <c r="AC214" s="1"/>
      <c r="AD214" s="1"/>
      <c r="AE214" s="1"/>
    </row>
    <row r="215" spans="2:31" ht="15.6" customHeight="1" x14ac:dyDescent="0.25">
      <c r="X215" s="1"/>
      <c r="Y215" s="1"/>
      <c r="Z215" s="1"/>
      <c r="AA215" s="1"/>
      <c r="AB215" s="1"/>
      <c r="AC215" s="1"/>
      <c r="AD215" s="1"/>
      <c r="AE215" s="1"/>
    </row>
    <row r="216" spans="2:31" ht="15.6" customHeight="1" x14ac:dyDescent="0.25">
      <c r="X216" s="1"/>
      <c r="Y216" s="1"/>
      <c r="Z216" s="1"/>
      <c r="AA216" s="1"/>
      <c r="AB216" s="1"/>
      <c r="AC216" s="1"/>
      <c r="AD216" s="1"/>
      <c r="AE216" s="1"/>
    </row>
    <row r="217" spans="2:31" ht="15.6" customHeight="1" x14ac:dyDescent="0.25">
      <c r="X217" s="1"/>
      <c r="Y217" s="1"/>
      <c r="Z217" s="1"/>
      <c r="AA217" s="1"/>
      <c r="AB217" s="1"/>
      <c r="AC217" s="1"/>
      <c r="AD217" s="1"/>
      <c r="AE217" s="1"/>
    </row>
    <row r="218" spans="2:31" ht="15.6" customHeight="1" x14ac:dyDescent="0.25">
      <c r="X218" s="1"/>
      <c r="Y218" s="1"/>
      <c r="Z218" s="1"/>
      <c r="AA218" s="1"/>
      <c r="AB218" s="1"/>
      <c r="AC218" s="1"/>
      <c r="AD218" s="1"/>
      <c r="AE218" s="1"/>
    </row>
    <row r="219" spans="2:31" ht="15.6" customHeight="1" x14ac:dyDescent="0.25">
      <c r="X219" s="1"/>
      <c r="Y219" s="1"/>
      <c r="Z219" s="1"/>
      <c r="AA219" s="1"/>
      <c r="AB219" s="1"/>
      <c r="AC219" s="1"/>
      <c r="AD219" s="1"/>
      <c r="AE219" s="1"/>
    </row>
    <row r="220" spans="2:31" ht="15.6" customHeight="1" x14ac:dyDescent="0.25">
      <c r="E220" s="1"/>
      <c r="F220" s="1"/>
      <c r="G220" s="1"/>
      <c r="H220" s="1"/>
      <c r="I220" s="1"/>
      <c r="J220" s="1"/>
      <c r="K220" s="1"/>
      <c r="P220" s="1"/>
      <c r="Q220" s="1"/>
      <c r="R220" s="1"/>
      <c r="S220" s="1"/>
      <c r="T220" s="1"/>
      <c r="U220" s="1"/>
      <c r="V220" s="1"/>
      <c r="X220" s="1"/>
      <c r="Y220" s="1"/>
      <c r="Z220" s="1"/>
      <c r="AA220" s="1"/>
      <c r="AB220" s="1"/>
      <c r="AC220" s="1"/>
      <c r="AD220" s="1"/>
      <c r="AE220" s="1"/>
    </row>
    <row r="221" spans="2:31" ht="15.6" customHeight="1" x14ac:dyDescent="0.25">
      <c r="E221" s="1"/>
      <c r="F221" s="1"/>
      <c r="G221" s="1"/>
      <c r="H221" s="1"/>
      <c r="I221" s="1"/>
      <c r="J221" s="1"/>
      <c r="K221" s="1"/>
      <c r="P221" s="1"/>
      <c r="Q221" s="1"/>
      <c r="R221" s="1"/>
      <c r="S221" s="1"/>
      <c r="T221" s="1"/>
      <c r="U221" s="1"/>
      <c r="V221" s="1"/>
      <c r="X221" s="1"/>
      <c r="Y221" s="1"/>
      <c r="Z221" s="1"/>
      <c r="AA221" s="1"/>
      <c r="AB221" s="1"/>
      <c r="AC221" s="1"/>
      <c r="AD221" s="1"/>
      <c r="AE221" s="1"/>
    </row>
    <row r="222" spans="2:31" ht="15.6" customHeight="1" thickBot="1" x14ac:dyDescent="0.3">
      <c r="E222" s="1"/>
      <c r="F222" s="1"/>
      <c r="G222" s="1"/>
      <c r="H222" s="1"/>
      <c r="I222" s="1"/>
      <c r="J222" s="1"/>
      <c r="K222" s="1"/>
      <c r="P222" s="1"/>
      <c r="Q222" s="1"/>
      <c r="R222" s="1"/>
      <c r="S222" s="1"/>
      <c r="T222" s="1"/>
      <c r="U222" s="1"/>
      <c r="V222" s="1"/>
      <c r="X222" s="1"/>
      <c r="Y222" s="1"/>
      <c r="Z222" s="1"/>
      <c r="AA222" s="1"/>
      <c r="AB222" s="1"/>
      <c r="AC222" s="1"/>
      <c r="AD222" s="1"/>
      <c r="AE222" s="1"/>
    </row>
    <row r="223" spans="2:31" ht="15.6" customHeight="1" x14ac:dyDescent="0.25">
      <c r="E223" s="1"/>
      <c r="F223" s="1"/>
      <c r="G223" s="1"/>
      <c r="H223" s="1"/>
      <c r="I223" s="1"/>
      <c r="J223" s="1"/>
      <c r="K223" s="1"/>
      <c r="P223" s="1"/>
      <c r="Q223" s="1"/>
      <c r="R223" s="1"/>
      <c r="S223" s="1"/>
      <c r="T223" s="1"/>
      <c r="U223" s="1"/>
      <c r="V223" s="1"/>
      <c r="X223" s="1"/>
      <c r="Y223" s="1"/>
      <c r="Z223" s="1"/>
      <c r="AA223" s="1"/>
      <c r="AB223" s="1"/>
      <c r="AC223" s="1"/>
      <c r="AD223" s="1"/>
      <c r="AE223" s="1"/>
    </row>
    <row r="224" spans="2:31" ht="15.6" customHeight="1" x14ac:dyDescent="0.25">
      <c r="E224" s="1"/>
      <c r="F224" s="1"/>
      <c r="G224" s="1"/>
      <c r="H224" s="1"/>
      <c r="I224" s="1"/>
      <c r="J224" s="1"/>
      <c r="K224" s="1"/>
      <c r="P224" s="1"/>
      <c r="Q224" s="1"/>
      <c r="R224" s="1"/>
      <c r="S224" s="1"/>
      <c r="T224" s="1"/>
      <c r="U224" s="1"/>
      <c r="V224" s="1"/>
      <c r="X224" s="1"/>
      <c r="Y224" s="1"/>
      <c r="Z224" s="1"/>
      <c r="AA224" s="1"/>
      <c r="AB224" s="1"/>
      <c r="AC224" s="1"/>
      <c r="AD224" s="1"/>
      <c r="AE224" s="1"/>
    </row>
    <row r="225" spans="2:31" ht="15.6" customHeight="1" x14ac:dyDescent="0.25">
      <c r="D225">
        <v>32</v>
      </c>
      <c r="E225" s="1"/>
      <c r="F225" s="1"/>
      <c r="G225" s="1"/>
      <c r="H225" s="1"/>
      <c r="I225" s="1"/>
      <c r="J225" s="1"/>
      <c r="K225" s="1"/>
      <c r="O225">
        <v>32</v>
      </c>
      <c r="P225" s="1"/>
      <c r="Q225" s="1"/>
      <c r="R225" s="1"/>
      <c r="S225" s="1"/>
      <c r="T225" s="1"/>
      <c r="U225" s="1"/>
      <c r="V225" s="1"/>
      <c r="X225" s="1"/>
      <c r="Y225" s="1"/>
      <c r="Z225" s="1"/>
      <c r="AA225" s="1"/>
      <c r="AB225" s="1"/>
      <c r="AC225" s="1"/>
      <c r="AD225" s="1"/>
      <c r="AE225" s="1"/>
    </row>
    <row r="226" spans="2:31" ht="15.6" customHeight="1" x14ac:dyDescent="0.25">
      <c r="D226">
        <v>32</v>
      </c>
      <c r="E226" s="1"/>
      <c r="F226" s="1"/>
      <c r="G226" s="1"/>
      <c r="H226" s="1"/>
      <c r="I226" s="1"/>
      <c r="J226" s="1"/>
      <c r="K226" s="1"/>
      <c r="O226">
        <v>32</v>
      </c>
      <c r="P226" s="1"/>
      <c r="Q226" s="1"/>
      <c r="R226" s="1"/>
      <c r="S226" s="1"/>
      <c r="T226" s="1"/>
      <c r="U226" s="1"/>
      <c r="V226" s="1"/>
      <c r="X226" s="1"/>
      <c r="Y226" s="1"/>
      <c r="Z226" s="1"/>
      <c r="AA226" s="1"/>
      <c r="AB226" s="1"/>
      <c r="AC226" s="1"/>
      <c r="AD226" s="1"/>
      <c r="AE226" s="1"/>
    </row>
    <row r="227" spans="2:31" ht="15.6" customHeight="1" x14ac:dyDescent="0.25">
      <c r="D227">
        <v>32</v>
      </c>
      <c r="E227" s="1"/>
      <c r="F227" s="1"/>
      <c r="G227" s="1"/>
      <c r="H227" s="1"/>
      <c r="I227" s="1"/>
      <c r="J227" s="1"/>
      <c r="K227" s="1"/>
      <c r="O227">
        <v>32</v>
      </c>
      <c r="P227" s="1"/>
      <c r="Q227" s="1"/>
      <c r="R227" s="1"/>
      <c r="S227" s="1"/>
      <c r="T227" s="1"/>
      <c r="U227" s="1"/>
      <c r="V227" s="1"/>
      <c r="X227" s="1"/>
      <c r="Y227" s="1"/>
      <c r="Z227" s="1"/>
      <c r="AA227" s="1"/>
      <c r="AB227" s="1"/>
      <c r="AC227" s="1"/>
      <c r="AD227" s="1"/>
      <c r="AE227" s="1"/>
    </row>
    <row r="228" spans="2:31" ht="15.6" customHeight="1" x14ac:dyDescent="0.25">
      <c r="D228">
        <v>16</v>
      </c>
      <c r="E228" s="1"/>
      <c r="F228" s="1"/>
      <c r="G228" s="1"/>
      <c r="H228" s="1"/>
      <c r="I228" s="1"/>
      <c r="J228" s="1"/>
      <c r="K228" s="1"/>
      <c r="O228">
        <v>16</v>
      </c>
      <c r="P228" s="1"/>
      <c r="Q228" s="1"/>
      <c r="R228" s="1"/>
      <c r="S228" s="1"/>
      <c r="T228" s="1"/>
      <c r="U228" s="1"/>
      <c r="V228" s="1"/>
      <c r="X228" s="1"/>
      <c r="Y228" s="1"/>
      <c r="Z228" s="1"/>
      <c r="AA228" s="1"/>
      <c r="AB228" s="1"/>
      <c r="AC228" s="1"/>
      <c r="AD228" s="1"/>
      <c r="AE228" s="1"/>
    </row>
    <row r="229" spans="2:31" ht="15.6" customHeight="1" x14ac:dyDescent="0.25">
      <c r="D229">
        <v>16</v>
      </c>
      <c r="E229" s="1"/>
      <c r="F229" s="1"/>
      <c r="G229" s="1"/>
      <c r="H229" s="1"/>
      <c r="I229" s="1"/>
      <c r="J229" s="1"/>
      <c r="K229" s="1"/>
      <c r="O229">
        <v>16</v>
      </c>
      <c r="P229" s="1"/>
      <c r="Q229" s="1"/>
      <c r="R229" s="1"/>
      <c r="S229" s="1"/>
      <c r="T229" s="1"/>
      <c r="U229" s="1"/>
      <c r="V229" s="1"/>
      <c r="X229" s="1"/>
      <c r="Y229" s="1"/>
      <c r="Z229" s="1"/>
      <c r="AA229" s="1"/>
      <c r="AB229" s="1"/>
      <c r="AC229" s="1"/>
      <c r="AD229" s="1"/>
      <c r="AE229" s="1"/>
    </row>
    <row r="230" spans="2:31" ht="15.6" customHeight="1" x14ac:dyDescent="0.25">
      <c r="D230">
        <v>16</v>
      </c>
      <c r="E230" s="1"/>
      <c r="F230" s="1"/>
      <c r="G230" s="1"/>
      <c r="H230" s="1"/>
      <c r="I230" s="1"/>
      <c r="J230" s="1"/>
      <c r="K230" s="1"/>
      <c r="O230">
        <v>16</v>
      </c>
      <c r="P230" s="1"/>
      <c r="Q230" s="1"/>
      <c r="R230" s="1"/>
      <c r="S230" s="1"/>
      <c r="T230" s="1"/>
      <c r="U230" s="1"/>
      <c r="V230" s="1"/>
      <c r="X230" s="1"/>
      <c r="Y230" s="1"/>
      <c r="Z230" s="1"/>
      <c r="AA230" s="1"/>
      <c r="AB230" s="1"/>
      <c r="AC230" s="1"/>
      <c r="AD230" s="1"/>
      <c r="AE230" s="1"/>
    </row>
    <row r="231" spans="2:31" ht="15.6" customHeight="1" x14ac:dyDescent="0.25">
      <c r="D231">
        <v>16</v>
      </c>
      <c r="E231" s="1"/>
      <c r="F231" s="1"/>
      <c r="G231" s="1"/>
      <c r="H231" s="1"/>
      <c r="I231" s="1"/>
      <c r="J231" s="1"/>
      <c r="K231" s="1"/>
      <c r="O231">
        <v>16</v>
      </c>
      <c r="P231" s="1"/>
      <c r="Q231" s="1"/>
      <c r="R231" s="1"/>
      <c r="S231" s="1"/>
      <c r="T231" s="1"/>
      <c r="U231" s="1"/>
      <c r="V231" s="1"/>
      <c r="X231" s="1"/>
      <c r="Y231" s="1"/>
      <c r="Z231" s="1"/>
      <c r="AA231" s="1"/>
      <c r="AB231" s="1"/>
      <c r="AC231" s="1"/>
      <c r="AD231" s="1"/>
      <c r="AE231" s="1"/>
    </row>
    <row r="232" spans="2:31" ht="15.6" customHeight="1" x14ac:dyDescent="0.25">
      <c r="D232">
        <v>16</v>
      </c>
      <c r="E232" s="1"/>
      <c r="F232" s="1"/>
      <c r="G232" s="1"/>
      <c r="H232" s="1"/>
      <c r="I232" s="1"/>
      <c r="J232" s="1"/>
      <c r="K232" s="1"/>
      <c r="X232" s="1"/>
      <c r="Y232" s="1"/>
      <c r="Z232" s="1"/>
      <c r="AA232" s="1"/>
      <c r="AB232" s="1"/>
      <c r="AC232" s="1"/>
      <c r="AD232" s="1"/>
      <c r="AE232" s="1"/>
    </row>
    <row r="233" spans="2:31" ht="15.6" customHeight="1" thickBot="1" x14ac:dyDescent="0.3">
      <c r="X233" s="1"/>
      <c r="Y233" s="1"/>
      <c r="Z233" s="1"/>
      <c r="AA233" s="1"/>
      <c r="AB233" s="1"/>
      <c r="AC233" s="1"/>
      <c r="AD233" s="1"/>
      <c r="AE233" s="1"/>
    </row>
    <row r="234" spans="2:31" ht="15" customHeight="1" thickBot="1" x14ac:dyDescent="0.3">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c r="AB234" s="1"/>
      <c r="AC234" s="1"/>
      <c r="AD234" s="1"/>
      <c r="AE234" s="1"/>
    </row>
    <row r="235" spans="2:31" ht="15.75" thickBot="1" x14ac:dyDescent="0.3">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c r="AB235" s="1"/>
      <c r="AC235" s="1"/>
      <c r="AD235" s="1"/>
      <c r="AE235" s="1"/>
    </row>
    <row r="236" spans="2:31" x14ac:dyDescent="0.25">
      <c r="X236" s="1"/>
      <c r="Y236" s="1"/>
      <c r="Z236" s="1"/>
      <c r="AA236" s="1"/>
      <c r="AB236" s="1"/>
      <c r="AC236" s="1"/>
      <c r="AD236" s="1"/>
      <c r="AE236" s="1"/>
    </row>
    <row r="237" spans="2:31" x14ac:dyDescent="0.25">
      <c r="P237" s="1"/>
      <c r="Q237" s="1"/>
      <c r="R237" s="1"/>
      <c r="S237" s="1"/>
      <c r="T237" s="1"/>
      <c r="U237" s="1"/>
      <c r="V237" s="1"/>
      <c r="X237" s="1"/>
      <c r="Y237" s="1"/>
      <c r="Z237" s="1"/>
      <c r="AA237" s="1"/>
      <c r="AB237" s="1"/>
      <c r="AC237" s="1"/>
      <c r="AD237" s="1"/>
      <c r="AE237" s="1"/>
    </row>
    <row r="238" spans="2:31" x14ac:dyDescent="0.25">
      <c r="P238" s="1"/>
      <c r="Q238" s="1"/>
      <c r="R238" s="1"/>
      <c r="S238" s="1"/>
      <c r="T238" s="1"/>
      <c r="U238" s="1"/>
      <c r="V238" s="1"/>
      <c r="X238" s="1"/>
      <c r="Y238" s="1"/>
      <c r="Z238" s="1"/>
      <c r="AA238" s="1"/>
      <c r="AB238" s="1"/>
      <c r="AC238" s="1"/>
      <c r="AD238" s="1"/>
      <c r="AE238" s="1"/>
    </row>
    <row r="239" spans="2:31" x14ac:dyDescent="0.25">
      <c r="P239" s="1"/>
      <c r="Q239" s="1"/>
      <c r="R239" s="1"/>
      <c r="S239" s="1"/>
      <c r="T239" s="1"/>
      <c r="U239" s="1"/>
      <c r="V239" s="1"/>
      <c r="X239" s="1"/>
      <c r="Y239" s="1"/>
      <c r="Z239" s="1"/>
      <c r="AA239" s="1"/>
      <c r="AB239" s="1"/>
      <c r="AC239" s="1"/>
      <c r="AD239" s="1"/>
      <c r="AE239" s="1"/>
    </row>
    <row r="240" spans="2:31" x14ac:dyDescent="0.25">
      <c r="P240" s="1"/>
      <c r="Q240" s="1"/>
      <c r="R240" s="1"/>
      <c r="S240" s="1"/>
      <c r="T240" s="1"/>
      <c r="U240" s="1"/>
      <c r="V240" s="1"/>
      <c r="X240" s="1"/>
      <c r="Y240" s="1"/>
      <c r="Z240" s="1"/>
      <c r="AA240" s="1"/>
      <c r="AB240" s="1"/>
      <c r="AC240" s="1"/>
      <c r="AD240" s="1"/>
      <c r="AE240" s="1"/>
    </row>
    <row r="241" spans="2:31" x14ac:dyDescent="0.25">
      <c r="P241" s="1"/>
      <c r="Q241" s="1"/>
      <c r="R241" s="1"/>
      <c r="S241" s="1"/>
      <c r="T241" s="1"/>
      <c r="U241" s="1"/>
      <c r="V241" s="1"/>
      <c r="X241" s="1"/>
      <c r="Y241" s="1"/>
      <c r="Z241" s="1"/>
      <c r="AA241" s="1"/>
      <c r="AB241" s="1"/>
      <c r="AC241" s="1"/>
      <c r="AD241" s="1"/>
      <c r="AE241" s="1"/>
    </row>
    <row r="242" spans="2:31" x14ac:dyDescent="0.25">
      <c r="P242" s="1"/>
      <c r="Q242" s="1"/>
      <c r="R242" s="1"/>
      <c r="S242" s="1"/>
      <c r="T242" s="1"/>
      <c r="U242" s="1"/>
      <c r="V242" s="1"/>
      <c r="X242" s="1"/>
      <c r="Y242" s="1"/>
      <c r="Z242" s="1"/>
      <c r="AA242" s="1"/>
      <c r="AB242" s="1"/>
      <c r="AC242" s="1"/>
      <c r="AD242" s="1"/>
      <c r="AE242" s="1"/>
    </row>
    <row r="243" spans="2:31" x14ac:dyDescent="0.25">
      <c r="P243" s="1"/>
      <c r="Q243" s="1"/>
      <c r="R243" s="1"/>
      <c r="S243" s="1"/>
      <c r="T243" s="1"/>
      <c r="U243" s="1"/>
      <c r="V243" s="1"/>
      <c r="X243" s="1"/>
      <c r="Y243" s="1"/>
      <c r="Z243" s="1"/>
      <c r="AA243" s="1"/>
      <c r="AB243" s="1"/>
      <c r="AC243" s="1"/>
      <c r="AD243" s="1"/>
      <c r="AE243" s="1"/>
    </row>
    <row r="244" spans="2:31" ht="15.75" thickBot="1" x14ac:dyDescent="0.3">
      <c r="E244" s="1"/>
      <c r="F244" s="1"/>
      <c r="G244" s="1"/>
      <c r="H244" s="1"/>
      <c r="I244" s="1"/>
      <c r="P244" s="1"/>
      <c r="Q244" s="1"/>
      <c r="R244" s="1"/>
      <c r="S244" s="1"/>
      <c r="T244" s="1"/>
      <c r="U244" s="1"/>
      <c r="V244" s="1"/>
      <c r="X244" s="1"/>
      <c r="Y244" s="1"/>
      <c r="Z244" s="1"/>
      <c r="AA244" s="1"/>
      <c r="AB244" s="1"/>
      <c r="AC244" s="1"/>
      <c r="AD244" s="1"/>
      <c r="AE244" s="1"/>
    </row>
    <row r="245" spans="2:31" x14ac:dyDescent="0.25">
      <c r="E245" s="1"/>
      <c r="F245" s="1"/>
      <c r="G245" s="1"/>
      <c r="H245" s="1"/>
      <c r="I245" s="1"/>
      <c r="P245" s="1"/>
      <c r="Q245" s="1"/>
      <c r="R245" s="1"/>
      <c r="S245" s="1"/>
      <c r="T245" s="1"/>
      <c r="U245" s="1"/>
      <c r="V245" s="1"/>
      <c r="X245" s="1"/>
      <c r="Y245" s="1"/>
      <c r="Z245" s="1"/>
      <c r="AA245" s="1"/>
      <c r="AB245" s="1"/>
      <c r="AC245" s="1"/>
      <c r="AD245" s="1"/>
      <c r="AE245" s="1"/>
    </row>
    <row r="246" spans="2:31" x14ac:dyDescent="0.25">
      <c r="P246" s="1"/>
      <c r="Q246" s="1"/>
      <c r="R246" s="1"/>
      <c r="S246" s="1"/>
      <c r="T246" s="1"/>
      <c r="U246" s="1"/>
      <c r="V246" s="1"/>
      <c r="X246" s="1"/>
      <c r="Y246" s="1"/>
      <c r="Z246" s="1"/>
      <c r="AA246" s="1"/>
      <c r="AB246" s="1"/>
      <c r="AC246" s="1"/>
      <c r="AD246" s="1"/>
      <c r="AE246" s="1"/>
    </row>
    <row r="247" spans="2:31" x14ac:dyDescent="0.25">
      <c r="P247" s="1"/>
      <c r="Q247" s="1"/>
      <c r="R247" s="1"/>
      <c r="S247" s="1"/>
      <c r="T247" s="1"/>
      <c r="U247" s="1"/>
      <c r="V247" s="1"/>
      <c r="X247" s="1"/>
      <c r="Y247" s="1"/>
      <c r="Z247" s="1"/>
      <c r="AA247" s="1"/>
      <c r="AB247" s="1"/>
      <c r="AC247" s="1"/>
      <c r="AD247" s="1"/>
      <c r="AE247" s="1"/>
    </row>
    <row r="248" spans="2:31" x14ac:dyDescent="0.25">
      <c r="P248" s="1"/>
      <c r="Q248" s="1"/>
      <c r="R248" s="1"/>
      <c r="S248" s="1"/>
      <c r="T248" s="1"/>
      <c r="U248" s="1"/>
      <c r="V248" s="1"/>
      <c r="X248" s="1"/>
      <c r="Y248" s="1"/>
      <c r="Z248" s="1"/>
      <c r="AA248" s="1"/>
      <c r="AB248" s="1"/>
      <c r="AC248" s="1"/>
      <c r="AD248" s="1"/>
      <c r="AE248" s="1"/>
    </row>
    <row r="249" spans="2:31" x14ac:dyDescent="0.25">
      <c r="P249" s="1"/>
      <c r="Q249" s="1"/>
      <c r="R249" s="1"/>
      <c r="S249" s="1"/>
      <c r="T249" s="1"/>
      <c r="U249" s="1"/>
      <c r="V249" s="1"/>
      <c r="X249" s="1"/>
      <c r="Y249" s="1"/>
      <c r="Z249" s="1"/>
      <c r="AA249" s="1"/>
      <c r="AB249" s="1"/>
      <c r="AC249" s="1"/>
      <c r="AD249" s="1"/>
      <c r="AE249" s="1"/>
    </row>
    <row r="250" spans="2:31" x14ac:dyDescent="0.25">
      <c r="P250" s="1"/>
      <c r="Q250" s="1"/>
      <c r="R250" s="1"/>
      <c r="S250" s="1"/>
      <c r="T250" s="1"/>
      <c r="U250" s="1"/>
      <c r="V250" s="1"/>
      <c r="X250" s="1"/>
      <c r="Y250" s="1"/>
      <c r="Z250" s="1"/>
      <c r="AA250" s="1"/>
      <c r="AB250" s="1"/>
      <c r="AC250" s="1"/>
      <c r="AD250" s="1"/>
      <c r="AE250" s="1"/>
    </row>
    <row r="251" spans="2:31" x14ac:dyDescent="0.25">
      <c r="P251" s="1"/>
      <c r="Q251" s="1"/>
      <c r="R251" s="1"/>
      <c r="S251" s="1"/>
      <c r="T251" s="1"/>
      <c r="U251" s="1"/>
      <c r="V251" s="1"/>
      <c r="X251" s="1"/>
      <c r="Y251" s="1"/>
      <c r="Z251" s="1"/>
      <c r="AA251" s="1"/>
      <c r="AB251" s="1"/>
      <c r="AC251" s="1"/>
      <c r="AD251" s="1"/>
      <c r="AE251" s="1"/>
    </row>
    <row r="252" spans="2:31" x14ac:dyDescent="0.25">
      <c r="X252" s="1"/>
      <c r="Y252" s="1"/>
      <c r="Z252" s="1"/>
      <c r="AA252" s="1"/>
      <c r="AB252" s="1"/>
      <c r="AC252" s="1"/>
      <c r="AD252" s="1"/>
      <c r="AE252" s="1"/>
    </row>
    <row r="253" spans="2:31" ht="15.75" thickBot="1" x14ac:dyDescent="0.3">
      <c r="X253" s="1"/>
      <c r="Y253" s="1"/>
      <c r="Z253" s="1"/>
      <c r="AA253" s="1"/>
      <c r="AB253" s="1"/>
      <c r="AC253" s="1"/>
      <c r="AD253" s="1"/>
      <c r="AE253" s="1"/>
    </row>
    <row r="254" spans="2:31" ht="15.75" thickBot="1" x14ac:dyDescent="0.3">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c r="AB254" s="1"/>
      <c r="AC254" s="1"/>
      <c r="AD254" s="1"/>
      <c r="AE254" s="1"/>
    </row>
    <row r="255" spans="2:31" ht="15.75" thickBot="1" x14ac:dyDescent="0.3">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c r="AB255" s="1"/>
      <c r="AC255" s="1"/>
      <c r="AD255" s="1"/>
      <c r="AE255" s="1"/>
    </row>
    <row r="256" spans="2:31" ht="14.85" customHeight="1" x14ac:dyDescent="0.25">
      <c r="X256" s="1"/>
      <c r="Y256" s="1"/>
      <c r="Z256" s="1"/>
      <c r="AA256" s="1"/>
      <c r="AB256" s="1"/>
      <c r="AC256" s="1"/>
      <c r="AD256" s="1"/>
      <c r="AE256" s="1"/>
    </row>
    <row r="257" spans="5:31" x14ac:dyDescent="0.25">
      <c r="X257" s="1"/>
      <c r="Y257" s="1"/>
      <c r="Z257" s="1"/>
      <c r="AA257" s="1"/>
      <c r="AB257" s="1"/>
      <c r="AC257" s="1"/>
      <c r="AD257" s="1"/>
      <c r="AE257" s="1"/>
    </row>
    <row r="258" spans="5:31" x14ac:dyDescent="0.25">
      <c r="X258" s="1"/>
      <c r="Y258" s="1"/>
      <c r="Z258" s="1"/>
      <c r="AA258" s="1"/>
      <c r="AB258" s="1"/>
      <c r="AC258" s="1"/>
      <c r="AD258" s="1"/>
      <c r="AE258" s="1"/>
    </row>
    <row r="259" spans="5:31" x14ac:dyDescent="0.25">
      <c r="X259" s="1"/>
      <c r="Y259" s="1"/>
      <c r="Z259" s="1"/>
      <c r="AA259" s="1"/>
      <c r="AB259" s="1"/>
      <c r="AC259" s="1"/>
      <c r="AD259" s="1"/>
      <c r="AE259" s="1"/>
    </row>
    <row r="260" spans="5:31" x14ac:dyDescent="0.25">
      <c r="X260" s="1"/>
      <c r="Y260" s="1"/>
      <c r="Z260" s="1"/>
      <c r="AA260" s="1"/>
      <c r="AB260" s="1"/>
      <c r="AC260" s="1"/>
      <c r="AD260" s="1"/>
      <c r="AE260" s="1"/>
    </row>
    <row r="261" spans="5:31" x14ac:dyDescent="0.25">
      <c r="X261" s="1"/>
      <c r="Y261" s="1"/>
      <c r="Z261" s="1"/>
      <c r="AA261" s="1"/>
      <c r="AB261" s="1"/>
      <c r="AC261" s="1"/>
      <c r="AD261" s="1"/>
      <c r="AE261" s="1"/>
    </row>
    <row r="262" spans="5:31" x14ac:dyDescent="0.25">
      <c r="X262" s="1"/>
      <c r="Y262" s="1"/>
      <c r="Z262" s="1"/>
      <c r="AA262" s="1"/>
      <c r="AB262" s="1"/>
      <c r="AC262" s="1"/>
      <c r="AD262" s="1"/>
      <c r="AE262" s="1"/>
    </row>
    <row r="263" spans="5:31" ht="15.75" thickBot="1" x14ac:dyDescent="0.3">
      <c r="E263" s="1"/>
      <c r="F263" s="1"/>
      <c r="G263" s="1"/>
      <c r="H263" s="1"/>
      <c r="I263" s="1"/>
      <c r="P263" s="1"/>
      <c r="Q263" s="1"/>
      <c r="R263" s="1"/>
      <c r="S263" s="1"/>
      <c r="T263" s="1"/>
      <c r="X263" s="1"/>
      <c r="Y263" s="1"/>
      <c r="Z263" s="1"/>
      <c r="AA263" s="1"/>
      <c r="AB263" s="1"/>
      <c r="AC263" s="1"/>
      <c r="AD263" s="1"/>
      <c r="AE263" s="1"/>
    </row>
    <row r="264" spans="5:31" ht="14.85" customHeight="1" x14ac:dyDescent="0.25">
      <c r="E264" s="1"/>
      <c r="F264" s="1"/>
      <c r="G264" s="1"/>
      <c r="H264" s="1"/>
      <c r="I264" s="1"/>
      <c r="P264" s="1"/>
      <c r="Q264" s="1"/>
      <c r="R264" s="1"/>
      <c r="S264" s="1"/>
      <c r="T264" s="1"/>
      <c r="X264" s="1"/>
      <c r="Y264" s="1"/>
      <c r="Z264" s="1"/>
      <c r="AA264" s="1"/>
      <c r="AB264" s="1"/>
      <c r="AC264" s="1"/>
      <c r="AD264" s="1"/>
      <c r="AE264" s="1"/>
    </row>
    <row r="265" spans="5:31" x14ac:dyDescent="0.25">
      <c r="X265" s="1"/>
      <c r="Y265" s="1"/>
      <c r="Z265" s="1"/>
      <c r="AA265" s="1"/>
      <c r="AB265" s="1"/>
      <c r="AC265" s="1"/>
      <c r="AD265" s="1"/>
      <c r="AE265" s="1"/>
    </row>
    <row r="266" spans="5:31" x14ac:dyDescent="0.25">
      <c r="X266" s="1"/>
      <c r="Y266" s="1"/>
      <c r="Z266" s="1"/>
      <c r="AA266" s="1"/>
      <c r="AB266" s="1"/>
      <c r="AC266" s="1"/>
      <c r="AD266" s="1"/>
      <c r="AE266" s="1"/>
    </row>
    <row r="267" spans="5:31" x14ac:dyDescent="0.25">
      <c r="X267" s="1"/>
      <c r="Y267" s="1"/>
      <c r="Z267" s="1"/>
      <c r="AA267" s="1"/>
      <c r="AB267" s="1"/>
      <c r="AC267" s="1"/>
      <c r="AD267" s="1"/>
      <c r="AE267" s="1"/>
    </row>
    <row r="268" spans="5:31" x14ac:dyDescent="0.25">
      <c r="X268" s="1"/>
      <c r="Y268" s="1"/>
      <c r="Z268" s="1"/>
      <c r="AA268" s="1"/>
      <c r="AB268" s="1"/>
      <c r="AC268" s="1"/>
      <c r="AD268" s="1"/>
      <c r="AE268" s="1"/>
    </row>
    <row r="269" spans="5:31" x14ac:dyDescent="0.25">
      <c r="X269" s="1"/>
      <c r="Y269" s="1"/>
      <c r="Z269" s="1"/>
      <c r="AA269" s="1"/>
      <c r="AB269" s="1"/>
      <c r="AC269" s="1"/>
      <c r="AD269" s="1"/>
      <c r="AE269" s="1"/>
    </row>
    <row r="270" spans="5:31" x14ac:dyDescent="0.25">
      <c r="X270" s="1"/>
      <c r="Y270" s="1"/>
      <c r="Z270" s="1"/>
      <c r="AA270" s="1"/>
      <c r="AB270" s="1"/>
      <c r="AC270" s="1"/>
      <c r="AD270" s="1"/>
      <c r="AE270" s="1"/>
    </row>
    <row r="271" spans="5:31" x14ac:dyDescent="0.25">
      <c r="X271" s="1"/>
      <c r="Y271" s="1"/>
      <c r="Z271" s="1"/>
      <c r="AA271" s="1"/>
      <c r="AB271" s="1"/>
      <c r="AC271" s="1"/>
      <c r="AD271" s="1"/>
      <c r="AE271" s="1"/>
    </row>
    <row r="272" spans="5:31" ht="15.75" thickBot="1" x14ac:dyDescent="0.3">
      <c r="X272" s="1"/>
      <c r="Y272" s="1"/>
      <c r="Z272" s="1"/>
      <c r="AA272" s="1"/>
      <c r="AB272" s="1"/>
      <c r="AC272" s="1"/>
      <c r="AD272" s="1"/>
      <c r="AE272" s="1"/>
    </row>
    <row r="273" spans="2:31" ht="15.75" thickBot="1" x14ac:dyDescent="0.3">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c r="AB273" s="1"/>
      <c r="AC273" s="1"/>
      <c r="AD273" s="1"/>
      <c r="AE273" s="1"/>
    </row>
    <row r="274" spans="2:31" ht="15.75" thickBot="1" x14ac:dyDescent="0.3">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c r="AB274" s="1"/>
      <c r="AC274" s="1"/>
      <c r="AD274" s="1"/>
      <c r="AE274" s="1"/>
    </row>
    <row r="275" spans="2:31" ht="14.85" customHeight="1" x14ac:dyDescent="0.25">
      <c r="X275" s="1"/>
      <c r="Y275" s="1"/>
      <c r="Z275" s="1"/>
      <c r="AA275" s="1"/>
      <c r="AB275" s="1"/>
      <c r="AC275" s="1"/>
      <c r="AD275" s="1"/>
      <c r="AE275" s="1"/>
    </row>
    <row r="276" spans="2:31" x14ac:dyDescent="0.25">
      <c r="X276" s="1"/>
      <c r="Y276" s="1"/>
      <c r="Z276" s="1"/>
      <c r="AA276" s="1"/>
      <c r="AB276" s="1"/>
      <c r="AC276" s="1"/>
      <c r="AD276" s="1"/>
      <c r="AE276" s="1"/>
    </row>
    <row r="277" spans="2:31" x14ac:dyDescent="0.25">
      <c r="X277" s="1"/>
      <c r="Y277" s="1"/>
      <c r="Z277" s="1"/>
      <c r="AA277" s="1"/>
      <c r="AB277" s="1"/>
      <c r="AC277" s="1"/>
      <c r="AD277" s="1"/>
      <c r="AE277" s="1"/>
    </row>
    <row r="278" spans="2:31" x14ac:dyDescent="0.25">
      <c r="X278" s="1"/>
      <c r="Y278" s="1"/>
      <c r="Z278" s="1"/>
      <c r="AA278" s="1"/>
      <c r="AB278" s="1"/>
      <c r="AC278" s="1"/>
      <c r="AD278" s="1"/>
      <c r="AE278" s="1"/>
    </row>
    <row r="279" spans="2:31" x14ac:dyDescent="0.25">
      <c r="X279" s="1"/>
      <c r="Y279" s="1"/>
      <c r="Z279" s="1"/>
      <c r="AA279" s="1"/>
      <c r="AB279" s="1"/>
      <c r="AC279" s="1"/>
      <c r="AD279" s="1"/>
      <c r="AE279" s="1"/>
    </row>
    <row r="280" spans="2:31" x14ac:dyDescent="0.25">
      <c r="X280" s="1"/>
      <c r="Y280" s="1"/>
      <c r="Z280" s="1"/>
      <c r="AA280" s="1"/>
      <c r="AB280" s="1"/>
      <c r="AC280" s="1"/>
      <c r="AD280" s="1"/>
      <c r="AE280" s="1"/>
    </row>
    <row r="281" spans="2:31" x14ac:dyDescent="0.25">
      <c r="X281" s="1"/>
      <c r="Y281" s="1"/>
      <c r="Z281" s="1"/>
      <c r="AA281" s="1"/>
      <c r="AB281" s="1"/>
      <c r="AC281" s="1"/>
      <c r="AD281" s="1"/>
      <c r="AE281" s="1"/>
    </row>
    <row r="282" spans="2:31" ht="15.75" thickBot="1" x14ac:dyDescent="0.3">
      <c r="E282" s="1"/>
      <c r="F282" s="1"/>
      <c r="G282" s="1"/>
      <c r="H282" s="1"/>
      <c r="I282" s="1"/>
      <c r="P282" s="1"/>
      <c r="Q282" s="1"/>
      <c r="R282" s="1"/>
      <c r="S282" s="1"/>
      <c r="T282" s="1"/>
      <c r="X282" s="1"/>
      <c r="Y282" s="1"/>
      <c r="Z282" s="1"/>
      <c r="AA282" s="1"/>
      <c r="AB282" s="1"/>
      <c r="AC282" s="1"/>
      <c r="AD282" s="1"/>
      <c r="AE282" s="1"/>
    </row>
    <row r="283" spans="2:31" ht="14.85" customHeight="1" x14ac:dyDescent="0.25">
      <c r="E283" s="1"/>
      <c r="F283" s="1"/>
      <c r="G283" s="1"/>
      <c r="H283" s="1"/>
      <c r="I283" s="1"/>
      <c r="P283" s="1"/>
      <c r="Q283" s="1"/>
      <c r="R283" s="1"/>
      <c r="S283" s="1"/>
      <c r="T283" s="1"/>
      <c r="X283" s="1"/>
      <c r="Y283" s="1"/>
      <c r="Z283" s="1"/>
      <c r="AA283" s="1"/>
      <c r="AB283" s="1"/>
      <c r="AC283" s="1"/>
      <c r="AD283" s="1"/>
      <c r="AE283" s="1"/>
    </row>
    <row r="284" spans="2:31" x14ac:dyDescent="0.25">
      <c r="X284" s="1"/>
      <c r="Y284" s="1"/>
      <c r="Z284" s="1"/>
      <c r="AA284" s="1"/>
      <c r="AB284" s="1"/>
      <c r="AC284" s="1"/>
      <c r="AD284" s="1"/>
      <c r="AE284" s="1"/>
    </row>
    <row r="285" spans="2:31" x14ac:dyDescent="0.25">
      <c r="X285" s="1"/>
      <c r="Y285" s="1"/>
      <c r="Z285" s="1"/>
      <c r="AA285" s="1"/>
      <c r="AB285" s="1"/>
      <c r="AC285" s="1"/>
      <c r="AD285" s="1"/>
      <c r="AE285" s="1"/>
    </row>
    <row r="286" spans="2:31" x14ac:dyDescent="0.25">
      <c r="X286" s="1"/>
      <c r="Y286" s="1"/>
      <c r="Z286" s="1"/>
      <c r="AA286" s="1"/>
      <c r="AB286" s="1"/>
      <c r="AC286" s="1"/>
      <c r="AD286" s="1"/>
      <c r="AE286" s="1"/>
    </row>
    <row r="287" spans="2:31" x14ac:dyDescent="0.25">
      <c r="X287" s="1"/>
      <c r="Y287" s="1"/>
      <c r="Z287" s="1"/>
      <c r="AA287" s="1"/>
      <c r="AB287" s="1"/>
      <c r="AC287" s="1"/>
      <c r="AD287" s="1"/>
      <c r="AE287" s="1"/>
    </row>
    <row r="288" spans="2:31" x14ac:dyDescent="0.25">
      <c r="X288" s="1"/>
      <c r="Y288" s="1"/>
      <c r="Z288" s="1"/>
      <c r="AA288" s="1"/>
      <c r="AB288" s="1"/>
      <c r="AC288" s="1"/>
      <c r="AD288" s="1"/>
      <c r="AE288" s="1"/>
    </row>
    <row r="289" spans="24:31" x14ac:dyDescent="0.25">
      <c r="X289" s="1"/>
      <c r="Y289" s="1"/>
      <c r="Z289" s="1"/>
      <c r="AA289" s="1"/>
      <c r="AB289" s="1"/>
      <c r="AC289" s="1"/>
      <c r="AD289" s="1"/>
      <c r="AE289" s="1"/>
    </row>
    <row r="290" spans="24:31" x14ac:dyDescent="0.25">
      <c r="X290" s="1"/>
      <c r="Y290" s="1"/>
      <c r="Z290" s="1"/>
      <c r="AA290" s="1"/>
      <c r="AB290" s="1"/>
      <c r="AC290" s="1"/>
      <c r="AD290" s="1"/>
      <c r="AE290" s="1"/>
    </row>
    <row r="291" spans="24:31" ht="15.75" thickBot="1" x14ac:dyDescent="0.3">
      <c r="X291" s="1"/>
      <c r="Y291" s="1"/>
      <c r="Z291" s="1"/>
      <c r="AA291" s="1"/>
      <c r="AB291" s="1"/>
      <c r="AC291" s="1"/>
      <c r="AD291" s="1"/>
      <c r="AE291" s="1"/>
    </row>
  </sheetData>
  <mergeCells count="466">
    <mergeCell ref="B81:L81"/>
    <mergeCell ref="N81:P81"/>
    <mergeCell ref="Q81:W81"/>
    <mergeCell ref="B82:L82"/>
    <mergeCell ref="N82:P82"/>
    <mergeCell ref="Q82:W82"/>
    <mergeCell ref="B79:L79"/>
    <mergeCell ref="N79:P79"/>
    <mergeCell ref="Q79:W79"/>
    <mergeCell ref="B80:L80"/>
    <mergeCell ref="N80:P80"/>
    <mergeCell ref="Q80:W80"/>
    <mergeCell ref="E174:K174"/>
    <mergeCell ref="P174:V174"/>
    <mergeCell ref="M164:W164"/>
    <mergeCell ref="X164:AE164"/>
    <mergeCell ref="P173:V173"/>
    <mergeCell ref="X200:AE210"/>
    <mergeCell ref="E206:K206"/>
    <mergeCell ref="P206:V206"/>
    <mergeCell ref="E207:K207"/>
    <mergeCell ref="P207:V207"/>
    <mergeCell ref="E208:K208"/>
    <mergeCell ref="P186:V186"/>
    <mergeCell ref="B188:L188"/>
    <mergeCell ref="M188:W188"/>
    <mergeCell ref="X188:AE188"/>
    <mergeCell ref="E197:K197"/>
    <mergeCell ref="P197:V197"/>
    <mergeCell ref="E198:K198"/>
    <mergeCell ref="P198:V198"/>
    <mergeCell ref="E199:K199"/>
    <mergeCell ref="P199:V199"/>
    <mergeCell ref="E200:K200"/>
    <mergeCell ref="P200:V200"/>
    <mergeCell ref="E201:K201"/>
    <mergeCell ref="X275:AE282"/>
    <mergeCell ref="E282:I283"/>
    <mergeCell ref="P282:T283"/>
    <mergeCell ref="X283:AE291"/>
    <mergeCell ref="X256:AE263"/>
    <mergeCell ref="E263:I264"/>
    <mergeCell ref="P263:T264"/>
    <mergeCell ref="X264:AE272"/>
    <mergeCell ref="B273:AE273"/>
    <mergeCell ref="B274:L274"/>
    <mergeCell ref="M274:W274"/>
    <mergeCell ref="X274:AE274"/>
    <mergeCell ref="B255:L255"/>
    <mergeCell ref="M255:W255"/>
    <mergeCell ref="X255:AE255"/>
    <mergeCell ref="X236:AE244"/>
    <mergeCell ref="P237:V237"/>
    <mergeCell ref="P238:V238"/>
    <mergeCell ref="P242:V242"/>
    <mergeCell ref="P243:V243"/>
    <mergeCell ref="E244:I245"/>
    <mergeCell ref="P244:V244"/>
    <mergeCell ref="P245:V245"/>
    <mergeCell ref="X245:AE253"/>
    <mergeCell ref="P246:V246"/>
    <mergeCell ref="P247:V247"/>
    <mergeCell ref="P248:V248"/>
    <mergeCell ref="P249:V249"/>
    <mergeCell ref="P250:V250"/>
    <mergeCell ref="P251:V251"/>
    <mergeCell ref="B254:AE254"/>
    <mergeCell ref="P201:V201"/>
    <mergeCell ref="E202:K202"/>
    <mergeCell ref="P202:V202"/>
    <mergeCell ref="X189:AE199"/>
    <mergeCell ref="B234:AE234"/>
    <mergeCell ref="P239:V239"/>
    <mergeCell ref="P240:V240"/>
    <mergeCell ref="P241:V241"/>
    <mergeCell ref="B235:L235"/>
    <mergeCell ref="M235:W235"/>
    <mergeCell ref="X235:AE235"/>
    <mergeCell ref="E204:K204"/>
    <mergeCell ref="P204:V204"/>
    <mergeCell ref="E205:K205"/>
    <mergeCell ref="P205:V205"/>
    <mergeCell ref="P228:V228"/>
    <mergeCell ref="E229:K229"/>
    <mergeCell ref="B83:L83"/>
    <mergeCell ref="N83:P83"/>
    <mergeCell ref="Q83:W83"/>
    <mergeCell ref="B85:AE85"/>
    <mergeCell ref="X107:AE115"/>
    <mergeCell ref="X116:AE123"/>
    <mergeCell ref="E118:I119"/>
    <mergeCell ref="P118:T119"/>
    <mergeCell ref="B105:AE105"/>
    <mergeCell ref="B106:L106"/>
    <mergeCell ref="M106:W106"/>
    <mergeCell ref="X106:AE106"/>
    <mergeCell ref="B86:AE86"/>
    <mergeCell ref="B87:L87"/>
    <mergeCell ref="M87:W87"/>
    <mergeCell ref="X87:AE87"/>
    <mergeCell ref="X88:AE96"/>
    <mergeCell ref="X97:AE104"/>
    <mergeCell ref="E99:I100"/>
    <mergeCell ref="P99:T100"/>
    <mergeCell ref="B142:L142"/>
    <mergeCell ref="M142:W142"/>
    <mergeCell ref="X142:AE142"/>
    <mergeCell ref="X143:AE152"/>
    <mergeCell ref="X153:AE162"/>
    <mergeCell ref="E154:I155"/>
    <mergeCell ref="P154:T155"/>
    <mergeCell ref="B163:AE163"/>
    <mergeCell ref="B164:L164"/>
    <mergeCell ref="B76:L76"/>
    <mergeCell ref="N76:P76"/>
    <mergeCell ref="Q76:W76"/>
    <mergeCell ref="B78:L78"/>
    <mergeCell ref="N78:P78"/>
    <mergeCell ref="Q78:W78"/>
    <mergeCell ref="B74:L74"/>
    <mergeCell ref="N74:P74"/>
    <mergeCell ref="Q74:W74"/>
    <mergeCell ref="B75:L75"/>
    <mergeCell ref="N75:P75"/>
    <mergeCell ref="Q75:W75"/>
    <mergeCell ref="B77:L77"/>
    <mergeCell ref="N77:P77"/>
    <mergeCell ref="Q77:W77"/>
    <mergeCell ref="B71:L71"/>
    <mergeCell ref="N71:P71"/>
    <mergeCell ref="Q71:W71"/>
    <mergeCell ref="B73:L73"/>
    <mergeCell ref="N73:P73"/>
    <mergeCell ref="Q73:W73"/>
    <mergeCell ref="B68:L68"/>
    <mergeCell ref="N68:P68"/>
    <mergeCell ref="Q68:W68"/>
    <mergeCell ref="B70:L70"/>
    <mergeCell ref="N70:P70"/>
    <mergeCell ref="Q70:W70"/>
    <mergeCell ref="B69:L69"/>
    <mergeCell ref="N69:P69"/>
    <mergeCell ref="Q69:W69"/>
    <mergeCell ref="B72:L72"/>
    <mergeCell ref="N72:P72"/>
    <mergeCell ref="Q72:W72"/>
    <mergeCell ref="B66:L66"/>
    <mergeCell ref="N66:P66"/>
    <mergeCell ref="Q66:W66"/>
    <mergeCell ref="B67:L67"/>
    <mergeCell ref="N67:P67"/>
    <mergeCell ref="Q67:W67"/>
    <mergeCell ref="B64:L64"/>
    <mergeCell ref="N64:P64"/>
    <mergeCell ref="Q64:W64"/>
    <mergeCell ref="B65:L65"/>
    <mergeCell ref="N65:P65"/>
    <mergeCell ref="Q65:W65"/>
    <mergeCell ref="B62:L62"/>
    <mergeCell ref="N62:P62"/>
    <mergeCell ref="Q62:W62"/>
    <mergeCell ref="B63:L63"/>
    <mergeCell ref="N63:P63"/>
    <mergeCell ref="Q63:W63"/>
    <mergeCell ref="B60:L60"/>
    <mergeCell ref="N60:P60"/>
    <mergeCell ref="Q60:W60"/>
    <mergeCell ref="B61:L61"/>
    <mergeCell ref="N61:P61"/>
    <mergeCell ref="Q61:W61"/>
    <mergeCell ref="B56:Q56"/>
    <mergeCell ref="R56:T56"/>
    <mergeCell ref="U56:W56"/>
    <mergeCell ref="B58:W58"/>
    <mergeCell ref="B59:L59"/>
    <mergeCell ref="N59:P59"/>
    <mergeCell ref="Q59:W59"/>
    <mergeCell ref="B54:Q54"/>
    <mergeCell ref="R54:T54"/>
    <mergeCell ref="U54:W54"/>
    <mergeCell ref="B55:Q55"/>
    <mergeCell ref="R55:T55"/>
    <mergeCell ref="U55:W55"/>
    <mergeCell ref="B52:Q52"/>
    <mergeCell ref="R52:T52"/>
    <mergeCell ref="U52:W52"/>
    <mergeCell ref="B53:Q53"/>
    <mergeCell ref="R53:T53"/>
    <mergeCell ref="U53:W53"/>
    <mergeCell ref="B50:Q50"/>
    <mergeCell ref="R50:T50"/>
    <mergeCell ref="U50:W50"/>
    <mergeCell ref="R51:T51"/>
    <mergeCell ref="U51:W51"/>
    <mergeCell ref="B51:D51"/>
    <mergeCell ref="B48:Q48"/>
    <mergeCell ref="R48:T48"/>
    <mergeCell ref="U48:W48"/>
    <mergeCell ref="B49:Q49"/>
    <mergeCell ref="R49:T49"/>
    <mergeCell ref="U49:W49"/>
    <mergeCell ref="B45:W45"/>
    <mergeCell ref="B46:Q46"/>
    <mergeCell ref="R46:T46"/>
    <mergeCell ref="U46:W46"/>
    <mergeCell ref="B47:Q47"/>
    <mergeCell ref="R47:T47"/>
    <mergeCell ref="U47:W47"/>
    <mergeCell ref="U39:W39"/>
    <mergeCell ref="X39:Z39"/>
    <mergeCell ref="F40:K40"/>
    <mergeCell ref="L40:N40"/>
    <mergeCell ref="O40:Q40"/>
    <mergeCell ref="R40:T40"/>
    <mergeCell ref="U40:W40"/>
    <mergeCell ref="X40:Z40"/>
    <mergeCell ref="F43:K43"/>
    <mergeCell ref="L43:N43"/>
    <mergeCell ref="O43:Q43"/>
    <mergeCell ref="R43:T43"/>
    <mergeCell ref="U43:W43"/>
    <mergeCell ref="X43:Z43"/>
    <mergeCell ref="F42:K42"/>
    <mergeCell ref="L42:N42"/>
    <mergeCell ref="O42:Q42"/>
    <mergeCell ref="R42:T42"/>
    <mergeCell ref="U42:W42"/>
    <mergeCell ref="X42:Z42"/>
    <mergeCell ref="X35:Z35"/>
    <mergeCell ref="F36:K37"/>
    <mergeCell ref="F38:K38"/>
    <mergeCell ref="L38:N38"/>
    <mergeCell ref="O38:Q38"/>
    <mergeCell ref="R38:T38"/>
    <mergeCell ref="U38:W38"/>
    <mergeCell ref="X38:Z38"/>
    <mergeCell ref="B35:E43"/>
    <mergeCell ref="F35:K35"/>
    <mergeCell ref="L35:N35"/>
    <mergeCell ref="O35:Q35"/>
    <mergeCell ref="R35:T35"/>
    <mergeCell ref="U35:W35"/>
    <mergeCell ref="F39:K39"/>
    <mergeCell ref="L39:N39"/>
    <mergeCell ref="O39:Q39"/>
    <mergeCell ref="R39:T39"/>
    <mergeCell ref="F41:K41"/>
    <mergeCell ref="L41:N41"/>
    <mergeCell ref="O41:Q41"/>
    <mergeCell ref="R41:T41"/>
    <mergeCell ref="U41:W41"/>
    <mergeCell ref="X41:Z41"/>
    <mergeCell ref="X34:Z34"/>
    <mergeCell ref="U30:W30"/>
    <mergeCell ref="X30:Z30"/>
    <mergeCell ref="F31:K32"/>
    <mergeCell ref="F33:K33"/>
    <mergeCell ref="L33:N33"/>
    <mergeCell ref="O33:Q33"/>
    <mergeCell ref="R33:T33"/>
    <mergeCell ref="U33:W33"/>
    <mergeCell ref="X33:Z33"/>
    <mergeCell ref="B28:E34"/>
    <mergeCell ref="F28:K28"/>
    <mergeCell ref="L28:N28"/>
    <mergeCell ref="O28:Q28"/>
    <mergeCell ref="R28:T28"/>
    <mergeCell ref="U28:W28"/>
    <mergeCell ref="F30:K30"/>
    <mergeCell ref="L30:N30"/>
    <mergeCell ref="O30:Q30"/>
    <mergeCell ref="R30:T30"/>
    <mergeCell ref="F34:K34"/>
    <mergeCell ref="L34:N34"/>
    <mergeCell ref="O34:Q34"/>
    <mergeCell ref="R34:T34"/>
    <mergeCell ref="U34:W34"/>
    <mergeCell ref="X25:Z25"/>
    <mergeCell ref="L26:N26"/>
    <mergeCell ref="O26:Q26"/>
    <mergeCell ref="R26:T26"/>
    <mergeCell ref="X28:Z28"/>
    <mergeCell ref="F29:K29"/>
    <mergeCell ref="L29:N29"/>
    <mergeCell ref="O29:Q29"/>
    <mergeCell ref="R29:T29"/>
    <mergeCell ref="U29:W29"/>
    <mergeCell ref="X29:Z29"/>
    <mergeCell ref="U26:W26"/>
    <mergeCell ref="X26:Z26"/>
    <mergeCell ref="L27:N27"/>
    <mergeCell ref="O27:Q27"/>
    <mergeCell ref="R27:T27"/>
    <mergeCell ref="U27:W27"/>
    <mergeCell ref="X27:Z27"/>
    <mergeCell ref="J21:M21"/>
    <mergeCell ref="N21:O21"/>
    <mergeCell ref="P21:S21"/>
    <mergeCell ref="T21:W21"/>
    <mergeCell ref="X21:Y21"/>
    <mergeCell ref="J22:S22"/>
    <mergeCell ref="T22:W22"/>
    <mergeCell ref="X22:Y22"/>
    <mergeCell ref="P19:Q19"/>
    <mergeCell ref="R19:S19"/>
    <mergeCell ref="T19:U19"/>
    <mergeCell ref="V19:W19"/>
    <mergeCell ref="X19:Y19"/>
    <mergeCell ref="J20:M20"/>
    <mergeCell ref="N20:O20"/>
    <mergeCell ref="P20:S20"/>
    <mergeCell ref="T20:W20"/>
    <mergeCell ref="X20:Y20"/>
    <mergeCell ref="N17:O17"/>
    <mergeCell ref="B19:E19"/>
    <mergeCell ref="F19:G19"/>
    <mergeCell ref="H19:I19"/>
    <mergeCell ref="J19:K19"/>
    <mergeCell ref="L19:M19"/>
    <mergeCell ref="N19:O19"/>
    <mergeCell ref="N18:O18"/>
    <mergeCell ref="P18:Q18"/>
    <mergeCell ref="B18:E18"/>
    <mergeCell ref="F18:G18"/>
    <mergeCell ref="H18:I18"/>
    <mergeCell ref="J18:K18"/>
    <mergeCell ref="L18:M18"/>
    <mergeCell ref="B17:E17"/>
    <mergeCell ref="F17:G17"/>
    <mergeCell ref="H17:I17"/>
    <mergeCell ref="J17:K17"/>
    <mergeCell ref="L17:M17"/>
    <mergeCell ref="T18:U18"/>
    <mergeCell ref="V18:W18"/>
    <mergeCell ref="X18:Y18"/>
    <mergeCell ref="P17:Q17"/>
    <mergeCell ref="R17:S17"/>
    <mergeCell ref="T17:U17"/>
    <mergeCell ref="V17:W17"/>
    <mergeCell ref="X17:Y17"/>
    <mergeCell ref="R18:S18"/>
    <mergeCell ref="N16:O16"/>
    <mergeCell ref="P16:Q16"/>
    <mergeCell ref="R16:S16"/>
    <mergeCell ref="T16:U16"/>
    <mergeCell ref="V16:W16"/>
    <mergeCell ref="X16:Y16"/>
    <mergeCell ref="P15:Q15"/>
    <mergeCell ref="R15:S15"/>
    <mergeCell ref="T15:U15"/>
    <mergeCell ref="V15:W15"/>
    <mergeCell ref="X15:Y15"/>
    <mergeCell ref="O7:W7"/>
    <mergeCell ref="I11:K11"/>
    <mergeCell ref="L11:N11"/>
    <mergeCell ref="O11:W11"/>
    <mergeCell ref="B14:Y14"/>
    <mergeCell ref="B15:E15"/>
    <mergeCell ref="F15:G15"/>
    <mergeCell ref="H15:I15"/>
    <mergeCell ref="J15:K15"/>
    <mergeCell ref="L15:M15"/>
    <mergeCell ref="N15:O15"/>
    <mergeCell ref="B9:H11"/>
    <mergeCell ref="I9:K9"/>
    <mergeCell ref="L9:N9"/>
    <mergeCell ref="O9:W9"/>
    <mergeCell ref="I10:K10"/>
    <mergeCell ref="L10:N10"/>
    <mergeCell ref="O10:W10"/>
    <mergeCell ref="B16:E16"/>
    <mergeCell ref="F16:G16"/>
    <mergeCell ref="H16:I16"/>
    <mergeCell ref="J16:K16"/>
    <mergeCell ref="L16:M16"/>
    <mergeCell ref="B2:W2"/>
    <mergeCell ref="B3:H3"/>
    <mergeCell ref="I3:N3"/>
    <mergeCell ref="O3:W3"/>
    <mergeCell ref="B4:H8"/>
    <mergeCell ref="I4:K4"/>
    <mergeCell ref="L4:N4"/>
    <mergeCell ref="O4:W4"/>
    <mergeCell ref="I5:K5"/>
    <mergeCell ref="L5:N5"/>
    <mergeCell ref="I8:K8"/>
    <mergeCell ref="L8:N8"/>
    <mergeCell ref="O8:W8"/>
    <mergeCell ref="O5:W5"/>
    <mergeCell ref="I6:K6"/>
    <mergeCell ref="L6:N6"/>
    <mergeCell ref="O6:W6"/>
    <mergeCell ref="I7:K7"/>
    <mergeCell ref="L7:N7"/>
    <mergeCell ref="E175:K175"/>
    <mergeCell ref="P175:V175"/>
    <mergeCell ref="E176:K176"/>
    <mergeCell ref="P176:V176"/>
    <mergeCell ref="E177:K177"/>
    <mergeCell ref="P177:V177"/>
    <mergeCell ref="X177:AE187"/>
    <mergeCell ref="E178:K178"/>
    <mergeCell ref="P178:V178"/>
    <mergeCell ref="E179:K179"/>
    <mergeCell ref="P179:V179"/>
    <mergeCell ref="E180:K180"/>
    <mergeCell ref="P180:V180"/>
    <mergeCell ref="E181:K181"/>
    <mergeCell ref="P181:V181"/>
    <mergeCell ref="E182:K182"/>
    <mergeCell ref="P182:V182"/>
    <mergeCell ref="E183:K183"/>
    <mergeCell ref="P183:V183"/>
    <mergeCell ref="E184:K184"/>
    <mergeCell ref="P184:V184"/>
    <mergeCell ref="E185:K185"/>
    <mergeCell ref="P185:V185"/>
    <mergeCell ref="E186:K186"/>
    <mergeCell ref="B24:Z24"/>
    <mergeCell ref="B25:K27"/>
    <mergeCell ref="L25:N25"/>
    <mergeCell ref="O25:Q25"/>
    <mergeCell ref="R25:T25"/>
    <mergeCell ref="U25:W25"/>
    <mergeCell ref="P229:V229"/>
    <mergeCell ref="E230:K230"/>
    <mergeCell ref="P230:V230"/>
    <mergeCell ref="B124:L124"/>
    <mergeCell ref="M124:W124"/>
    <mergeCell ref="X124:AE124"/>
    <mergeCell ref="X125:AE133"/>
    <mergeCell ref="X134:AE141"/>
    <mergeCell ref="E136:I137"/>
    <mergeCell ref="P136:T137"/>
    <mergeCell ref="B211:L211"/>
    <mergeCell ref="M211:W211"/>
    <mergeCell ref="X211:AE211"/>
    <mergeCell ref="P208:V208"/>
    <mergeCell ref="E209:K209"/>
    <mergeCell ref="P209:V209"/>
    <mergeCell ref="E203:K203"/>
    <mergeCell ref="P203:V203"/>
    <mergeCell ref="X165:AE176"/>
    <mergeCell ref="E173:K173"/>
    <mergeCell ref="E231:K231"/>
    <mergeCell ref="P231:V231"/>
    <mergeCell ref="E232:K232"/>
    <mergeCell ref="X212:AE222"/>
    <mergeCell ref="E220:K220"/>
    <mergeCell ref="P220:V220"/>
    <mergeCell ref="E221:K221"/>
    <mergeCell ref="P221:V221"/>
    <mergeCell ref="E222:K222"/>
    <mergeCell ref="P222:V222"/>
    <mergeCell ref="E223:K223"/>
    <mergeCell ref="P223:V223"/>
    <mergeCell ref="X223:AE233"/>
    <mergeCell ref="E224:K224"/>
    <mergeCell ref="P224:V224"/>
    <mergeCell ref="E225:K225"/>
    <mergeCell ref="P225:V225"/>
    <mergeCell ref="E226:K226"/>
    <mergeCell ref="P226:V226"/>
    <mergeCell ref="E227:K227"/>
    <mergeCell ref="P227:V227"/>
    <mergeCell ref="E228:K228"/>
  </mergeCells>
  <conditionalFormatting sqref="S12:U12">
    <cfRule type="cellIs" priority="1" operator="greaterThan">
      <formula>0</formula>
    </cfRule>
  </conditionalFormatting>
  <dataValidations disablePrompts="1" count="27">
    <dataValidation type="list" allowBlank="1" showInputMessage="1" showErrorMessage="1" sqref="P18:Q18" xr:uid="{3A82B4C4-3913-476E-A8A6-2797C159528A}">
      <formula1>"SELECCIONAR,1XAIR21,2XAIR21,3XAIR21,4XAIR21,1XAIR32,2XAIR32,3XAIR32,4XAIR32,1XAIR3283,2XAIR3283,3XAIR3283,4XAIR3283,5XAIR3283,6XAIR3283"</formula1>
    </dataValidation>
    <dataValidation type="list" allowBlank="1" showInputMessage="1" showErrorMessage="1" sqref="V17:W17" xr:uid="{2A1F6E05-357F-4F7C-9B5E-3430718E8A63}">
      <formula1>"SELECCIONAR,1XRRU4422,2XRRU4422,3XRRU4422,4XRRU4422,5XRRU4422,6XRRU4422"</formula1>
    </dataValidation>
    <dataValidation type="list" allowBlank="1" showInputMessage="1" showErrorMessage="1" promptTitle="Datos" prompt="Se debe seleccionar opción que permite la celda._x000a_Donde no existe la opción se debe llenar manual._x000a_Si la Celda aplica &quot;Otro&quot; detallar en columna &quot;Comentario&quot;." sqref="L8:N8" xr:uid="{B938A16A-879C-4BE2-99FE-5C1140768F64}">
      <formula1>"SELECCIONAR RANGO,SI,NO"</formula1>
    </dataValidation>
    <dataValidation type="list" allowBlank="1" sqref="F51" xr:uid="{30078012-13FE-4510-B09B-9F6FE763B6DC}">
      <formula1>"0,1,2,3"</formula1>
    </dataValidation>
    <dataValidation sqref="E51" xr:uid="{969C3CAE-8374-48CF-9152-957764D57C80}"/>
    <dataValidation type="list" allowBlank="1" showInputMessage="1" showErrorMessage="1" promptTitle="Datos" prompt="Se debe seleccionar opción que permite la celda._x000a_Donde no existe la opción se debe llenar manual._x000a_Si la Celda aplica &quot;Otro&quot; detallar en columna &quot;Comentario&quot;." sqref="L4:N4" xr:uid="{3F0D02BA-73CB-44E7-815D-499B57C7ED46}">
      <formula1>"SELECCIONAR RANGO, MONOFÁSICO, TRIFÁSICO, OTRO"</formula1>
    </dataValidation>
    <dataValidation type="list" allowBlank="1" promptTitle="Datos" prompt="Se debe seleccionar opción que permite la celda._x000a_Donde no existe la opción se debe llenar manual." sqref="L5:N5" xr:uid="{AFB4708D-4103-4352-9595-B2A5C8B0B5C1}">
      <formula1>"SELECCIONAR RANGO,1X10 A,1X15 A,1X20 A,1X25 A,1X30 A,1X35 A,1X40 A,1X63 A,3X10 A,3X15 A,3X20 A,3X25 A,3X30 A,3X35 A,3X40 A,3X45 A,3X50 A,3X60 A,3X70 A,3X80 A,3X90 A,3X100 A,3X125 A, 3X150 A, 3X160 A,3x175 A,3X200 A,3X225 A,3X250 A,3X300 A,3X320 A,3X350 A"</formula1>
    </dataValidation>
    <dataValidation type="list" allowBlank="1" showInputMessage="1" showErrorMessage="1" promptTitle="Datos" prompt="Se debe seleccionar opción que permite la celda._x000a_Donde no existe la opción se debe llenar manual._x000a_Si la Celda aplica &quot;Otro&quot; detallar en columna &quot;Comentario&quot;." sqref="L9:N9" xr:uid="{ABA0341D-9D96-4150-A9B5-3E9A7BAA650F}">
      <formula1>"SELECCIONAR RANGO, MOCHILA, SPLIT, CASSETTE, VENTANA, OTRO"</formula1>
    </dataValidation>
    <dataValidation type="list" allowBlank="1" showInputMessage="1" showErrorMessage="1" promptTitle="Datos" prompt="Se debe seleccionar opción que permite la celda._x000a_Donde no existe la opción se debe llenar manual._x000a_Si la Celda aplica &quot;Otro&quot; detallar en columna &quot;Comentario&quot;." sqref="L10:N10" xr:uid="{1FB002CB-AF0A-419F-8BB3-7E665D44FABC}">
      <formula1>"SELECCIONAR RANGO, BARD, AIRWELL, FUJITSU, CARRIER, LIEBERT, MAVAIR, NIDEA, PCTRONIX, TRANE, WESPOINT, TOSHIBA, LG, ANWO, DAIKIN, OTRO"</formula1>
    </dataValidation>
    <dataValidation type="list" allowBlank="1" showInputMessage="1" showErrorMessage="1" promptTitle="Datos" prompt="Se debe seleccionar opción que permite la celda._x000a_Donde no existe la opción se debe llenar manual._x000a_Si la Celda aplica &quot;Otro&quot; detallar en columna &quot;Comentario&quot;." sqref="L7:N7" xr:uid="{D98CD1DE-F0C5-410D-A4B1-1E426A180326}">
      <formula1>"SELECCIONAR RANGO,CEC,CESPA,CGE,CHILQUINTA,CODINER,CONAFE,COOPERSOL,COPELEC,EDECSA,EDELAYSEN,EEC,EEPA,ELECDA,ELECTRICA TIL TIL,EMELARI,EMELAT,EMELCA,EMELECTRIC,EMETAL,ENEL,ENELSA,FRONTEL,LUZ LINARES,LUZ PARRAL,SAESA,Otro"</formula1>
    </dataValidation>
    <dataValidation type="list" allowBlank="1" showInputMessage="1" showErrorMessage="1" sqref="T18:U18" xr:uid="{723524AB-640D-47A1-818B-40441C4159AD}">
      <formula1>"SELECCIONAR,1XAIR6468,2XAIR6468,3XAIR6468,4XAIR6468,5XAIR6468,6XAIR6468"</formula1>
    </dataValidation>
    <dataValidation type="list" allowBlank="1" showInputMessage="1" showErrorMessage="1" sqref="T16:U16" xr:uid="{4AEB211B-D459-4560-9762-4B2810F6448C}">
      <formula1>"SELECCIONAR,3XBB6630,3XBB5216"</formula1>
    </dataValidation>
    <dataValidation type="list" allowBlank="1" showInputMessage="1" showErrorMessage="1" sqref="X16:Y16" xr:uid="{776999DE-AA93-4002-AAAB-11A58D9EC079}">
      <formula1>"SELECCIONAR,SIU,TCU,R6K"</formula1>
    </dataValidation>
    <dataValidation type="list" allowBlank="1" showInputMessage="1" showErrorMessage="1" sqref="R16:S16" xr:uid="{A9F195AC-8375-4FAB-8343-816B33C88DE5}">
      <formula1>"SELECCIONAR,BB6318,BB5216,BB6630,R503"</formula1>
    </dataValidation>
    <dataValidation type="list" allowBlank="1" showInputMessage="1" showErrorMessage="1" sqref="N16:O16" xr:uid="{399168A0-2F25-49C6-9C5C-86F73791FE00}">
      <formula1>"SELECCIONAR,BB6318,BB5216,BB6630"</formula1>
    </dataValidation>
    <dataValidation type="list" allowBlank="1" showInputMessage="1" showErrorMessage="1" sqref="J18:M18 R18:S18" xr:uid="{BD613C7B-3FF0-47B6-8D1D-D5503ECE9317}">
      <formula1>"SELECCIONAR,1XAIR21,2XAIR21,3XAIR21,4XAIR21,1XAIR32,2XAIR32,3XAIR32,4XAIR32"</formula1>
    </dataValidation>
    <dataValidation type="list" allowBlank="1" showInputMessage="1" showErrorMessage="1" sqref="H17:S17" xr:uid="{7D0B3376-006A-4C4C-B377-0C994B7B3963}">
      <formula1>"SELECCIONAR,1XRRU,2XRRU,3XRRU,4XRRU,5XRRU,6XRRU"</formula1>
    </dataValidation>
    <dataValidation type="list" allowBlank="1" showInputMessage="1" showErrorMessage="1" sqref="L16:M16 H16:I16" xr:uid="{70C74314-2F92-4821-8C7B-D0C5A2F0C098}">
      <formula1>"SELECCIONAR,DUW"</formula1>
    </dataValidation>
    <dataValidation type="list" allowBlank="1" showInputMessage="1" showErrorMessage="1" sqref="F17:G17" xr:uid="{710110C6-F90A-439F-BC0E-45A4615BCF33}">
      <formula1>"SELECCIONAR,1XRRU,2XRRU,3XRRU,4XRRU,5XRRU,6xRRU,1xCDU,2xCDU,3xCDU,4xCDU,5XCDU,6XCDU,1XR19,2XR19,3XR19,4XR19,5XR19,6XR19"</formula1>
    </dataValidation>
    <dataValidation type="list" allowBlank="1" showInputMessage="1" showErrorMessage="1" sqref="F16:G16" xr:uid="{76DBC47C-F99E-4510-9575-DC9157E8D26B}">
      <formula1>"SELECCIONAR,DUG,RBS2206,MU-12,2X MU-12"</formula1>
    </dataValidation>
    <dataValidation type="list" allowBlank="1" showInputMessage="1" showErrorMessage="1" sqref="L39:Z39" xr:uid="{9F914497-FC7B-4736-B2DE-EC684E503056}">
      <formula1>"SELECCIONAR RANGO,0,1,2,3,4,5,6,7,8,9,10"</formula1>
    </dataValidation>
    <dataValidation type="list" allowBlank="1" showInputMessage="1" showErrorMessage="1" sqref="P16:Q16" xr:uid="{C374A807-B4B9-484C-BC02-BE3F8D500EC5}">
      <formula1>"SELECCIONAR,BB6318,BB5216,BB6630,BB6318,RANP6353"</formula1>
    </dataValidation>
    <dataValidation type="list" allowBlank="1" showInputMessage="1" showErrorMessage="1" promptTitle="Cantidad" prompt="En esta columna &quot;Cantidad&quot; se debe indicar las cantidades requeridas de acuerdo al estudio en las celdas de mas abajo y que son necesarias para la implementación." sqref="N84:P84" xr:uid="{CBBA6A1E-04F4-4A1A-BE5C-75276C2F791C}">
      <formula1>"Seleccionar Rango,'01,'02,'03,'04,'05,'06,'07,'08,'09,10,11,12,13,14,15,16,17,18,19,20,21,22,23,24,25,Otro"</formula1>
    </dataValidation>
    <dataValidation type="list" allowBlank="1" showInputMessage="1" showErrorMessage="1" sqref="J16:K16" xr:uid="{A3A97820-641D-4759-BBAE-1C87A6147846}">
      <formula1>"SELECCIONAR,DUW,2XDUW"</formula1>
    </dataValidation>
    <dataValidation type="list" allowBlank="1" showInputMessage="1" showErrorMessage="1" sqref="V16:W16" xr:uid="{67CB62DF-AEA8-4FE8-9E9D-0CBBA0E4694A}">
      <formula1>"SELECCIONAR,RANP6651,BB6648,RANP6353"</formula1>
    </dataValidation>
    <dataValidation type="list" allowBlank="1" showInputMessage="1" showErrorMessage="1" sqref="V18:W18" xr:uid="{E8FEFCC8-C905-4350-A122-668BC49F9BCC}">
      <formula1>"SELECCIONAR,1XAIR6449,2XAIR6449,3XAIR6449,4XAIR6449,5XAIR6449,6XAIR6449,1XAIR3227,2XAIR3227,3XAIR3227,4XAIR3227,5XAIR3227,1XAIR6419,2XAIR6419,3XAIR6419,4XAIR6419,5XAIR6419,1XAIR3268,2XAIR3268,3XAIR3268,4XAIR3268,5XAIR3268,6XAIR3268"</formula1>
    </dataValidation>
    <dataValidation type="list" allowBlank="1" showInputMessage="1" showErrorMessage="1" promptTitle="Cantidad" prompt="En esta columna &quot;Cantidad&quot; se debe indicar las cantidades requeridas de acuerdo al estudio en las celdas de mas abajo y que son necesarias para la implementación." sqref="N60:P83" xr:uid="{006202EC-0BEB-46B7-8470-D0D7A4251C61}">
      <formula1>"SELECCIONAR RANGO,'01,'02,'03,'04,'05,'06,'07,'08,'09,10,11,12,13,14,15,16,17,18,19,20,21,22,23,24,25,Otro"</formula1>
    </dataValidation>
  </dataValidations>
  <pageMargins left="0.7" right="0.7" top="0.75" bottom="0.75" header="0.3" footer="0.3"/>
  <pageSetup paperSize="9" orientation="portrait" horizontalDpi="300" verticalDpi="300"/>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9</vt:i4>
      </vt:variant>
      <vt:variant>
        <vt:lpstr>Rangos con nombre</vt:lpstr>
      </vt:variant>
      <vt:variant>
        <vt:i4>1</vt:i4>
      </vt:variant>
    </vt:vector>
  </HeadingPairs>
  <TitlesOfParts>
    <vt:vector size="10" baseType="lpstr">
      <vt:lpstr>PORTADA</vt:lpstr>
      <vt:lpstr>ACCESO</vt:lpstr>
      <vt:lpstr>RF</vt:lpstr>
      <vt:lpstr>DATOS RF</vt:lpstr>
      <vt:lpstr>DATOS DE TX</vt:lpstr>
      <vt:lpstr>UNILINEAL</vt:lpstr>
      <vt:lpstr>PLANIMETRIA</vt:lpstr>
      <vt:lpstr>OO.CC</vt:lpstr>
      <vt:lpstr>OO.EE </vt:lpstr>
      <vt:lpstr>'DATOS DE TX'!Área_de_impresión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Patricio Duarte Mendez</cp:lastModifiedBy>
  <dcterms:modified xsi:type="dcterms:W3CDTF">2025-11-05T12:21:06Z</dcterms:modified>
</cp:coreProperties>
</file>